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247F10D2-DA3B-4855-A6B9-58B6CFBAC0E0}" xr6:coauthVersionLast="47" xr6:coauthVersionMax="47" xr10:uidLastSave="{00000000-0000-0000-0000-000000000000}"/>
  <bookViews>
    <workbookView xWindow="-120" yWindow="-120" windowWidth="51840" windowHeight="21240" xr2:uid="{00000000-000D-0000-FFFF-FFFF00000000}"/>
  </bookViews>
  <sheets>
    <sheet name="Titullapa" sheetId="4" r:id="rId1"/>
    <sheet name="2025_iep_plans" sheetId="1" r:id="rId2"/>
    <sheet name="Ilgtspējīgs_iepirkums" sheetId="3" r:id="rId3"/>
  </sheets>
  <definedNames>
    <definedName name="_xlnm._FilterDatabase" localSheetId="1" hidden="1">'2025_iep_plans'!$A$1:$N$190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6" i="1" l="1"/>
  <c r="F15" i="4"/>
  <c r="E15" i="4"/>
  <c r="D15" i="4"/>
  <c r="C15" i="4"/>
  <c r="F14" i="4"/>
  <c r="D14" i="4"/>
  <c r="F13" i="4"/>
  <c r="D13" i="4"/>
  <c r="F12" i="4"/>
  <c r="D12" i="4"/>
  <c r="F11" i="4"/>
  <c r="D11" i="4"/>
  <c r="F10" i="4"/>
  <c r="D10" i="4"/>
  <c r="F9" i="4"/>
  <c r="D9" i="4"/>
  <c r="F8" i="4"/>
  <c r="D8" i="4"/>
  <c r="F7" i="4"/>
  <c r="D7" i="4"/>
  <c r="F6" i="4"/>
  <c r="D6" i="4"/>
</calcChain>
</file>

<file path=xl/sharedStrings.xml><?xml version="1.0" encoding="utf-8"?>
<sst xmlns="http://schemas.openxmlformats.org/spreadsheetml/2006/main" count="2305" uniqueCount="525">
  <si>
    <t>Struktūrvienība</t>
  </si>
  <si>
    <t>Procedūras veids</t>
  </si>
  <si>
    <t>Ilstspējīgs iepirkums (skaidrojumu skat. lapā "Ilgtspējīgs iepirkums")</t>
  </si>
  <si>
    <t>Iepirkuma līguma veids</t>
  </si>
  <si>
    <t>Iepirkuma priekšmets/ nosaukums</t>
  </si>
  <si>
    <t>Paredzamā līgumcena EUR, bez PVN</t>
  </si>
  <si>
    <t>Finansējuma avots</t>
  </si>
  <si>
    <t>Budžets</t>
  </si>
  <si>
    <t>Pamatojums iepirkuma organizēšanai / līguma slēgšanai</t>
  </si>
  <si>
    <t>Plānotais ziņojuma un tehniskās dokumentācijas iesniegšanas mēnesis</t>
  </si>
  <si>
    <t>Plānotais līguma noslēgšanas mēnesis</t>
  </si>
  <si>
    <t>Viens iepirkums ar vairākām daļām? Nē/ Jā (kopā pozīcijas Nr. x un y)</t>
  </si>
  <si>
    <t>jā</t>
  </si>
  <si>
    <t>Apakšstaciju dienests</t>
  </si>
  <si>
    <t>Iepirkuma procedūra (AST noteikumi)</t>
  </si>
  <si>
    <t>nav attiecināms</t>
  </si>
  <si>
    <t>Pakalpojums</t>
  </si>
  <si>
    <t>Jaudas transformatoru un to mezglu remontdarbi 2026. un 2027. gadā.</t>
  </si>
  <si>
    <t xml:space="preserve">AS "Augstsprieguma tīkls" </t>
  </si>
  <si>
    <t>2026. gada Pamatdarbības budžets</t>
  </si>
  <si>
    <t>Lai 110-330kV jaudas transformatorus uzturētu ekspluatācijai drošā stāvoklī un nepieļautu šo iekārtu avārijas un atteices, AST jaudas transformatoru parks ir jāuzturs ekspluatācijai drošā stāvoklī. AST rīcībā nav pietiekoši apmācīts un ekipēts personāls lielu un sarežģītu remontdarbu veikšanai, šī iemesla dēļ AD ir jārīko iepirkuma procedūra, lai izvēlētos saimnieciski izdevīgāko šī pakalpojuma sniedzēju 2026. un 2027.gadam. </t>
  </si>
  <si>
    <t>Maijs</t>
  </si>
  <si>
    <t>Novembris</t>
  </si>
  <si>
    <t>Nē</t>
  </si>
  <si>
    <t>nē</t>
  </si>
  <si>
    <t>Līgums ar vienīgo piegādātāju</t>
  </si>
  <si>
    <t>Piegāde</t>
  </si>
  <si>
    <t>2025. gada Kapitālieguldījumu budžets</t>
  </si>
  <si>
    <t>Saskaņā ar SERGI TP sistēmas ekspluatācijas instrukcijām un instrukciju VT-1-401, reizi gadā nepieciešams veikt šīs sistēmas apkopi, kā arī sistēmas darbspējas pārbaudi, ražotāja ekspluatācijas instrukcijas noteiktajā apjomā. SERGI ražotājs ir paredzējis periodisku atsevišķu mezglu nomaiņu. Saskaņā ar šo, 2025. gadā ir nepieciešams iegādāties SERGI mezglus par kopējo summu, kas nepārsniedz 140 000 Euro un pēc tam veikt to uzstādīšanu esošo vietā.</t>
  </si>
  <si>
    <t>Janvāris</t>
  </si>
  <si>
    <t>Februāris</t>
  </si>
  <si>
    <t>Cenu aptauja (PN)</t>
  </si>
  <si>
    <t>Jaudas slēdžu MMO-110 rezerves daļu piegāde</t>
  </si>
  <si>
    <t>Lai veiktu 2024.gadā plānotos 110kV jaudas slēdžu atjaunošanas remontus, ir nepieciešams iegādāties rezerves daļas šo remontu veikšanai</t>
  </si>
  <si>
    <t>Lai iegādātos nomainītu nolietotās un bojātās līdzsprieguma iekārtas (akumulatoru baterijas un taisngriežus) a/st. Krāslava, Madona, Iļģuciems, Ķekava, Tukums, Pope, Liepājas metalurgs un Zunda.</t>
  </si>
  <si>
    <t>Marts</t>
  </si>
  <si>
    <t>Nolietoto mēbeļu nomaiņai</t>
  </si>
  <si>
    <t>Aprīlis</t>
  </si>
  <si>
    <t>2025.gada Pamatdarbības</t>
  </si>
  <si>
    <t>Bojāti kabeļu kanālu vāki apdraud gan apkalpojošā personāla drošību, gan arī var radīt spēka un sekundāro kabeļu, kuri ieguldīti kabeļu kanālos, mehāniskos bojājumus, tāpēc nepieciešams tos nomainīt.</t>
  </si>
  <si>
    <t>Transformatoru eļļas kanalizācijas sistēmas remonts apakšstacijās Pļaviņas, Cēsis, Aloja un Ludza</t>
  </si>
  <si>
    <t>Filtrācijas lauki aizsērējuši un neuzņem ūdeni, nepieciešams atjaunot</t>
  </si>
  <si>
    <t>Attīstības un izpētes dienests</t>
  </si>
  <si>
    <t>Jūnijs</t>
  </si>
  <si>
    <t>4.Latvijas-Igaunijas starpsavienojuma tehniskā izpildījuma izpēte</t>
  </si>
  <si>
    <t>Dispečeru dienests</t>
  </si>
  <si>
    <t>Hidroagregātu dinamiskā modeļa izvēle un stabilitātes uzlabošana</t>
  </si>
  <si>
    <t>2025. gada Pamatdarbības budžets</t>
  </si>
  <si>
    <t>Stabilitātes pētījumu rezultāti par Pļaviņu, Rīgas un Ķeguma HES hirdoagregātiem nav apmierinoši.ENTSO-E SPD darba grupa norāda uz nepieciešamību veikt pasākumus turbīnu regulatoru stabilitātes uzlabošanai kā nosacījumu sinhronajam darbam ar Kontinentālās Eiropas elektrotīkliem</t>
  </si>
  <si>
    <t>Oktobris</t>
  </si>
  <si>
    <t>Ekspluatācijas un drošības tehnikas uzraudzības dienests</t>
  </si>
  <si>
    <t>sociāli atbildīgs iepirkums</t>
  </si>
  <si>
    <t>Individuālie aizsardzības līdzekļi un darba apģērbi</t>
  </si>
  <si>
    <t>Lai izpildītu Darba aizsardzības likuma, Darba likuma un Ministru kabineta 2002.gada 20.augusta noteikumu Nr.372 "Darba aizsardzības prasības, lietojot individuālos aizsardzības līdzekļus" prasības, uzlabotu darbinieku darba apstākļus, darbinieku drošību un veselību no darba vides risku iedarbības, AS "Augstsprieguma tīkls" darbinieki jānodrošina ar individuālajiem aizsardzības līdzekļiem.</t>
  </si>
  <si>
    <t>Septembris</t>
  </si>
  <si>
    <t>Elektroenerģijas uzskaites dienests</t>
  </si>
  <si>
    <t>Konsultāciju pakalpojums tirgus uzraudzībai</t>
  </si>
  <si>
    <t>Saskaņā ar Eiropas Parlamenta un Padomes 2011. gada 25. oktobra regulas nr. 1227/2011 par enerģijas vairumtirgus integritāti un pārredzamību (turpmāk – REMIT) 15. pantu ikvienai personai, kas profesionāli veic darījumus ar vairumtirdzniecības energoproduktiem ir pienākums nekavējoties brīdināt valsts regulatīvo iestādi, ja minētajai personai ir pamatots iemesls uzskatīt, ka ar kādu darījumu varētu tikt pārkāpts REMIT 3. vai 5. pants, un šī pienākuma izpildei nepieciešams ieviest un uzturēt efektīvus pasākumus un procedūras, lai konstatētu šādus pārkāpumus.
2021. gada 21. jūlija Aģentūras Eiropas enerģētikas regulatoru sadarbībai (turpmāk – ACER) vadlīnijās (ACER Guidance on the application of Regulation (EU) No 1227/2011 of the European Parliament and of the Council of 25 October 2011 on wholesale energy market integrity and transparency) (turpmāk – vadlīnijas) ir sniegts skaidrojums par vairumtirgus produktu definīciju un jēdzienu - persona, kas profesionāli veic darījumus (turpmāk – PPAT), kas ir būtiski nepieciešams, lai izprastu REMIT 15. pantā minēto. Turklāt, Eiropas Parlamenta un Padomes 2024. gada 11. aprīļa regulas nr. 2024/1106 ar ko Regulu (ES) Nr. 1227/2011 un Regulu (ES) 2019/942 groza attiecībā uz to, kā uzlabot Savienības aizsardzību pret tirgus manipulācijām enerģijas vairumtirgū (turpmāk – REMIT grozījumi) papildina REMIT 15. panta prasības ietveros REMIT 4. pantu.
AS "Augstsprieguma tīkls", Litgrid AB, and Elering AS (turpmāk – Baltijas PSO) identificējuši, ka balstoties no iepriekš minētā un plānotās attīstības Baltijas balansēšanas tirgos – pievienošanās MARI platformai, pievienošanās PICASSO platformai un Baltijas balansēšanas jaudas tirgus izveide – iezīmē Baltijas PSO atbildību tirgus uzraudzības jautājumā kā PPAT. Baltijas PSO trūkst pieredze un ir nepieciešams audzēt kompetenci REMIT PPAT prasību izpildē veikt regulāru tirgus uzraudzību. Lai nodrošinātu kvalitatīvu tirgus uzraudzības procesu ir nepieciešams iepirkt ārēju pakalpojuma sniedzēju (konsultantu) ar pieredzi konkrētajā tematā, kas Baltijas PSO sniegs nepieciešamo atbalstu, lai pilnvērtīgi izpildītu Baltijas balansēšanas tirgu uzraudzību.</t>
  </si>
  <si>
    <t>110 kV un 330 kV spriegummaiņu verificēšana</t>
  </si>
  <si>
    <t>Elektroenerģijas komercuzskaitei izmantotajai mēraparatūrai ir jāatbilst Valsts metroloģiskai pārbaudei pakļauto mērīšanas līdzekļu normatīvajām prasībām, tai skaitā par sertifikāciju un verifikāciju, atbilstoši likumam "Par mērījumu vienotību".</t>
  </si>
  <si>
    <t>Finanšu un grāmatvedības departaments</t>
  </si>
  <si>
    <t>Konsultācijas pakalpojums pēc nodarbinātības pabalstu aktuārnovērtējumam</t>
  </si>
  <si>
    <t>Saskaņā ar AS "Augstsprieguma tīkls" Grāmatvedības uzskaites politiku, starptautiskajiem grāmatvedības standartiem IAS 19, Post employement benefit), ņemot vērā AS "Augstsprieguma tīkls" Darba koplīguma 9.9.1., 9.9.2., 9.7.2.punktus, AST nepieciešams veikt pēcnodarbinātības pabalstu aktuārnovērtējumu.</t>
  </si>
  <si>
    <t>Decembris</t>
  </si>
  <si>
    <t>Konsultatīvo pakalpojumu saņemšana finanšu un grāmatvedības jomā</t>
  </si>
  <si>
    <t>Lai nodrošinātu efektīvu finanšu pārvaldību, grāmatvedības uzskaiti atbilstoši starptautisko finanšu pārskatu standartu prasībām, 2024.gadā plānots piesaistīt konsultantus pēc nepieciešamības</t>
  </si>
  <si>
    <t>AS ''Augstsprieguma tīkls'' pamatlīdzekļu pārvērtēšana</t>
  </si>
  <si>
    <t>Saskaņā ar AST koncerna grāmatvedības uzskaites politiku, 16.starptautisko grāmatvedības standartu (SGS), lai finanšu uzskaitē atspoguļotu pamatlīdzekļus to patiesajā vērtībā, regulāri, bet ne retāk kā reizi piecos gados jāveic pamatlīdzekļu pārvērtēšana.
Pārvades sistēmas aktīvu pārvērtēšana pēdējo reizi veikta 2021.gadā, atbilstoši, lai nodrošinātu  AST 2025.gada pārskata sagatavošanu atbilstoši starptautisko finanšu pārskatu standartu prasībām, 2051.gadā plānots veikt pamatlīdzekļu pārvērtēšanu</t>
  </si>
  <si>
    <t>Iekšējā audita daļa</t>
  </si>
  <si>
    <t xml:space="preserve">Saskaņā ar iekšējā audita politiku un starptautiskajiem iekšējā audita standartiem, reizi piecos gados iekšējam auditam jāveic ārējais savas darbības novērtējums. </t>
  </si>
  <si>
    <t>Informācijas drošības pārvaldības daļa</t>
  </si>
  <si>
    <t>OPDE ikgadējais audits</t>
  </si>
  <si>
    <t>Prasība veikt OPDE auditu katru gadu</t>
  </si>
  <si>
    <t>Jūlijs</t>
  </si>
  <si>
    <t>IKT audits</t>
  </si>
  <si>
    <t>Lai nodrošinātu IKT drošību nepieciešams veikt krtisko sistēmu auditus</t>
  </si>
  <si>
    <t>Augusts</t>
  </si>
  <si>
    <t>Apmācības par IT drošības jautājumiem</t>
  </si>
  <si>
    <t>Nacionālā kiberdrošības likuma prasība</t>
  </si>
  <si>
    <t>ISO27001 sertifikācija</t>
  </si>
  <si>
    <t>Standarts, kas tiek izmantots un ir pamats daudzos auditos un drošības prasībās. Ļaus sakārtot IT drošības pārvaldību uzņēmumā.</t>
  </si>
  <si>
    <t>Ielaušanās tests</t>
  </si>
  <si>
    <t>Informācijas sistēmu attīstības daļa</t>
  </si>
  <si>
    <t>Elektronisko iepirkumu sistēma</t>
  </si>
  <si>
    <t>ArcGIS licenču uzturēšana</t>
  </si>
  <si>
    <t>BMS (Balansa vadības sistēma) integratora atbalsta pakalpojums</t>
  </si>
  <si>
    <t>2025.-2027. gada Pamatdarbības budžets</t>
  </si>
  <si>
    <t>Lai nodrošinātu BMS integratora darbības nepārtrauktību un laicīgi saņemtu jaunākos drošības atjauninājumus, nepieciešams slēgt līgumu par atbalsta pakalpojuma saņemšanu no WSO2 izstrādātāja. Plānots, ka pēc sinhronizācijas BMS integrators mēnesī apstrādās 500000 ziņojumus, no tā var secināt, ka integrators ir kritisks punkts datu apmaiņā ar citām IS un tirgus dalībniekiem. Iepirkuma rezultātā ir plānots noslēgt līgumu ar darbības termiņu līdz 3 gadiem.</t>
  </si>
  <si>
    <t>Jāņa Sētas karšu servisa abonēšana</t>
  </si>
  <si>
    <t>Beidzas esošais līgums AST/20-25 1.02.2025. Līgums ar vienīgo pakalpojuma sniedzēju. AST bizness (LD) prasa tieši JS kartes.</t>
  </si>
  <si>
    <t>Iepirkuma procedūra (Likums)</t>
  </si>
  <si>
    <t>Atslēgumu vadības sistēmas izstrāde, ieviešana un uzturēšana</t>
  </si>
  <si>
    <t>2025. - 2029. gada Kapitālieguldījumu budžets</t>
  </si>
  <si>
    <t>Saskaņā ar VL 132/32/2023 nepieciešams veikt IS iepirkumu. Iepriekšējais iepirkums tika apturēts, nepieciešams pārstrādāt specifikāciju un izsludināt jaunu iepirkumu, plānots uz 2025.g otro pusi. Šobrīd vēl nav skaidrs, vai nebūs nepieciešams piesaistīt ārējo konsultantu iepirkuma sagatavošanā, pastāv iespēja ka būs vēl viens iepirkums konsultanta piesaistei. Iepirkuma rezultātā ir plānots slēgt līgumu ar termiņu līdz 5 gadiem.</t>
  </si>
  <si>
    <t>Baltic Transparency Dashboard (BTD) uzturēšana</t>
  </si>
  <si>
    <t>2025.g.jūnijā beidzas AST/20-291 līgums, nepieciešams izsludināt jaunu iepirkumu par sistēmas uzturēšanu. AST sedz tikai 1/3 no kopējās paredzamās līguma cenas. Iepirkuma rezultātā ir plānots slēgt līgumu ar termiņu līdz 5 gadiem.</t>
  </si>
  <si>
    <t>Ēku vadības sistēma</t>
  </si>
  <si>
    <t>2025-2026. gada Kapitālieguldījumu budžets</t>
  </si>
  <si>
    <t>Nepieciešams ieviest ēku vadības sistēmu klimata un apkures kontrolei AST apakšstaciju ēkās. Valdes lēmums vēl nav, tiek gatavots projekta definīcijas dokuments. Iepirkuma rezultātā ir plānots slēgt līgumu ar termiņu līdz 5 gadiem.</t>
  </si>
  <si>
    <t>Dokumentu vadības sistēmas Lietvaris uzturēšana</t>
  </si>
  <si>
    <t>2025.-2026. gada Pamatdarbības budžets</t>
  </si>
  <si>
    <t>Dokumentu vadības sistēmas Lietvaris esošais EIS pasūtījums par uzturēšanu beidzas 09.2025. Nepieciešams veikt jaunu pasūtījumu EIS par Lietvaris 2.0 uzturēšanu līdz 12 mēnešiem.</t>
  </si>
  <si>
    <t>Dokumentu vadības sistēmas Lietvaris attīstība</t>
  </si>
  <si>
    <t>Dokumentu vadības sistēmas Lietvaris esošais EIS pasūtījums par attīstību piegādes termiņš ir 20.02.2025. Pasūtījuma pasūtītās stundas tiks apgūtas jau 11.2024.  Tiks rakstīts lēmums par jaunu finansējuma piesaisti 120k EUR apjomā, un iepirkums tiks organizēts EIS, veicot pirkuma pieprasījumu. 2025.g attiecīgi iepirkums jāplāno decembrī, jo stundas attīstībai tiks iegādātas 2024.g. novembrī</t>
  </si>
  <si>
    <t>AST ārējās/iekšējās mājaslpas attīstība un uzturēšana</t>
  </si>
  <si>
    <t>2025-2027. gada Kapitālieguldījumu/Pamstdarbības budžets</t>
  </si>
  <si>
    <t>Esošais EIS pasūtījuma derīguma termiņš ir pagarināts līdz 15.05.2025, lēmuma projekta realizācijas termiņš ir 31.12.2024. Ja līdz gada beigām paliks būtisks neizmantots finansējums no EIS pasūtīja, kas tagad veido 13k EUR, iespējams nāksies veikt lēmuma grozījumus.
Plānots rakstīt lēmumu par jaunu uzturēšanas un attīstības finansējuma apstiprināšanu vai nu EIS pasūtījuma veikšanai, vai slēgtā sarunas procedūras veikšanai. Funkcionalitātes papildinājumi atbilstoši pieprasījumiem un kļūdu labojumi Iekšējā un ārējā mājas lapā. Iekšējās un ārējās mājas lapas uzturēšanas un attīstības darbi 3 gadu periodam, 20k katru gadu, kur 10k uzturēšanai un 10k attīstībai.</t>
  </si>
  <si>
    <t>Microstrategy licenču uzturēšanas pakalpojuma iegāde</t>
  </si>
  <si>
    <t>Ikgadējā Microstrategy (KUBS datu analīzes rīka vajadzībām) programmatūras licenču uzturēšanas pakalpojuma iegāde 1 gadam. Esošā MSTR licenču uzturēšana beidzas 09.06.2025.</t>
  </si>
  <si>
    <t>KUBS (Microstrategy) risinājumu uzturēšana</t>
  </si>
  <si>
    <t>KUBS izstrādāto risinājuma uzturēšana</t>
  </si>
  <si>
    <t>KUBS (Microstrategy) risinājumu attīstība</t>
  </si>
  <si>
    <t>KUBS esošo izstrādāto atskaišu apgabalu attīstība un jaunu izveidošana</t>
  </si>
  <si>
    <t>AS "Augstsprieguma tīkls" </t>
  </si>
  <si>
    <t>Ikgadējā Horizon/HoP licenču uzturēšanas pakalpojuma abonēšana. </t>
  </si>
  <si>
    <t>CAS uzturēšana/papildināšana</t>
  </si>
  <si>
    <t>2025. gada Kapitālieguldījumu/Pamstdarbības budžets</t>
  </si>
  <si>
    <t>Funkcionalitātes papildinājumi atbilstoši backlog pieteikumu prioritātēm, sistēmas uzturēšana</t>
  </si>
  <si>
    <t>Informācijas tehnoloģiju infrastruktūras un kiberdrošības daļa</t>
  </si>
  <si>
    <t>Monitoringa sistēmas Zabbix atbalsta pakalpojuma pagarināšana</t>
  </si>
  <si>
    <t>Atbalsta pakalpojuma pagarināšana 1 gadam nepieciešama, lai realizētu IT infrastruktūras un IS tehnisko kopēju uzraudzību D86 un Tumes datu centros. Atbalsta pakalpojuma laikā programmatūras izstrādātāji sniedz konsultācijas un izveidos scriptus un veidnes (template) atbilstoši AST prasībām katram AST IT infrastruktūras elementam, ņemot vērā to tīklojumu kopējā IT infrastruktūrā un realizēs Cisco, Dell, HP, IBM, HP un Super Micro serveru uzraudzību.</t>
  </si>
  <si>
    <t>IBM disku masīvu atbalsta pakalpojuma pagarināšana</t>
  </si>
  <si>
    <t>Atbalsta pakalpojuma pagarināšana disku masīviem. Pakalpojums  nepieciešams, lai saņemtu programmatūras bezmaksas jaunākās versijas, saglabātu iekārtu garantiju un bezmaksas nomaiņu tās bojājuma gadījumā.</t>
  </si>
  <si>
    <t>IBM disku masīvu atbalsta pakalpojuma pagarināšana Tumes DC</t>
  </si>
  <si>
    <t>Atbalsta pakalpojuma pagarināšana diviem disku masīviem Tumes DC. Pakalpojums nepieciešams, lai saņemtu programmatūras bezmaksas jaunākās versijas, saglabātu iekārtu garantiju un bezmaksas nomaiņu tās bojājuma gadījumā.</t>
  </si>
  <si>
    <t>Komutatoru atbalsta pakalpojuma pagarināšana</t>
  </si>
  <si>
    <t>Lai nodrošinātu Cisco komutācijas iekārtu un maršrutētāju drošu ekspluatāciju, saņemtu programmatūras bezmaksas jaunākās versijas, saglabātu iekārtu garantiju un bezmaksas nomaiņu tās bojājuma gadījumā, nepieciešams abonēt tehnisko un programmatūras atbalsta pakalpojumu.</t>
  </si>
  <si>
    <t>Interneta satura kontroles sistēmas risinājuma  iegāde</t>
  </si>
  <si>
    <t>Interneta satura kontroles iekārtu programmatūras licenču ar iekļautu atbalsta pakalpojumu iegāde</t>
  </si>
  <si>
    <t>Barracuda ugunsmūra iekārtu atbalsta pakalpojuma pagarināšana</t>
  </si>
  <si>
    <t xml:space="preserve">Ugunsmūra, e-pasta un interneta satura kontroles iekārtu un programmatūras tehniskā un programmatūras licenču un atbalsta pakalpojuma (Tumes datucentrs) abonēšana 5 gadiem. _x000D_
</t>
  </si>
  <si>
    <t>Virtualizācijas platformas licences datu centru sinhronizēšanas nodrošināšanai</t>
  </si>
  <si>
    <t xml:space="preserve">Papildus vmware / nutanix licences 2024.g. iegādātajiem Cisco hyperflex serveriem, lai tos integrētu vienotā DC risinājumā
</t>
  </si>
  <si>
    <t>Datu plūsmas Ievainojamības testēšanas programmatūras (NESSUS) atbalsta pakalpojuma pagarināšana</t>
  </si>
  <si>
    <t xml:space="preserve">Ievainojamību testēšanas programmatūras NESSUS abalsta pagarināša 1 gadam. Programmatūra automātiskā režīmā veic serveru un IS ievainojamības pārbaudes, nodrošina ievainojamības draudu atpazīšanu un nepieļauj informācijas noplūšanu. </t>
  </si>
  <si>
    <t>Datu plūsmas analīzes programmatūras atbalsta pakalpojuma pagarināšana - Stealthwatch</t>
  </si>
  <si>
    <t xml:space="preserve">Datu tīkla plūsmas analīzes, veiktspējas pārraudzības un draudu atklāšanas programmatūra Cisco Stealthwatch nodrošina aizdomīgu darbību ātrāku identificēšanu datu tīklā un iespēju ātrāk uzsākt to novēršanu nekā tradicionālie tīkla drošības risinājumi. </t>
  </si>
  <si>
    <t>Rezerves kopiju veidošanas un glabāšanas risinājuma Veeam papildus licenču iegāde  (apjoma palielināšanās un fizisko serveru rezerves kopiju veidošana)</t>
  </si>
  <si>
    <t>Rezerves datu kopiju glabāšanas pakalpojuma (ārpus Latvijas) pagarināšana</t>
  </si>
  <si>
    <t>Lai nodrošinātu AST informācijas sistēmu darbības atjaunošanu pilnīgas Latvijas teritorijā uzglabāto datu bojāejas gadījumā, nepieciešama papildus drošības risinājums informācijas sistēmu rezerves datu kopiju glabāšanai ārpus Latvijas robežām (Eiropas Savienības ietvaros). Katru gadu nepieciešams pagarināt pakalpojuma uztuēšanu.</t>
  </si>
  <si>
    <t>Datu centru un serveru infrastruktūras papildināšana</t>
  </si>
  <si>
    <t>Eiropas Savienības līdzfinansējums</t>
  </si>
  <si>
    <t>ANM finansējuma ietvaros tiek iegādāti datu centra serveri, tīkla aparatūra un programmatūra</t>
  </si>
  <si>
    <t>Apakšstaciju datu tīkla infrastruktūras aprīkojums</t>
  </si>
  <si>
    <t>Mikrotik tīkla iekārtas (komutatori, maršrutētāji), a/st modertizēšanai</t>
  </si>
  <si>
    <t>LAN pakāpeniska pārbūve AST objektos</t>
  </si>
  <si>
    <t>6 apakšstaciju datu tīkla pārbūve atbilstoši projketa plānam: Vangaži, Krustpils,  Koknese, Torņakalns, Ķemeru parks, Rīgas HES</t>
  </si>
  <si>
    <t>Drošības operāciju centra servisa vadības programmatūra</t>
  </si>
  <si>
    <t>HPE serveru atbalsta pakalpojuma pagarināšana</t>
  </si>
  <si>
    <t>Lai turpinātu serveru (HPE DL380) drošu ekspluatāciju, saņemtu programmatūras bezmaksas jaunākās versijas, saglabātu iekārtu garantiju un bezmaksas nomaiņu tās bojājuma gadījumā, nepieciešams pagarināt tehnisko un programmatūras atbalsta pakalpojumu 1 gadam.</t>
  </si>
  <si>
    <t>Programmatūras PSS/E un PSS/ODMS atbalstsa pakalpojuma pagarināšana</t>
  </si>
  <si>
    <t>Energosistēmas matemātiskās modelēšanas programmatūras PSS/E tīkla licences (4 vienlaicīgie lietotāji) un PSS/ODMS (2 lietotāji) licenču atbalsta un uzturēšanas pakalpojuma pagarināšana 1 gadam.</t>
  </si>
  <si>
    <t>Programmatūras MathCad licenču atbalsta pakalpojuma pagarināšana</t>
  </si>
  <si>
    <t>Programmatūras MathCAD uzturēšanas atbalsta pakalpojuma pagarināšana 1 gadam Sistēmas aizsardzību un automātiku dienesta lietotāju vajadzību nodrošināšanai.</t>
  </si>
  <si>
    <t>Linux RedHat licences pakalpojuma  pagarināšana</t>
  </si>
  <si>
    <t>Dokumentu vadības sistēmu Lietvaris Oracle Linux operacionālās sistēmas papildus trīs licenču uzturēšanas pakalpojuma iegade 1 gadam. Licence nodrošina Lietvaris operacionālās sistēmas Linux darbību.</t>
  </si>
  <si>
    <t>Oracle Standart Edition Two licenču uzturēšanas pakalpojuma pagarināšana</t>
  </si>
  <si>
    <t xml:space="preserve">Dokumentu vadības sistēmu Lietvaris datu bāzes Oracle Standart Edition Two licenču uzturēšanas pakalpojuma pagarināšana 1 gadam. Licence nodrošina Lietvaris Oracle datu bāžu servera </t>
  </si>
  <si>
    <t>Luxoriot videonovērošanas programmatūras uzturēšanas atjaunošana</t>
  </si>
  <si>
    <t>10 licenču atbalsts videonovērošanas iekārtu pārvaldībai un ierakstu uzglabāšanai, 3 gadiem</t>
  </si>
  <si>
    <t>Datortehnikas un drukas iekārtu iegāde, lai veiktu to ikgadējo atjaunināšanu un uzturētu datortehnikas parku atbilstošu operacionālo sistēmu un programmatūras aplikāciju prasībām. Unificēt AST datorparku jauna AST biroja koncepta realizācijai.</t>
  </si>
  <si>
    <t>Mobilo ierīču iegāde darbu vadības procesiem</t>
  </si>
  <si>
    <t>TIDA un LVMGEO Mobilās aplikācijas ieviešanu defektu reģistrēšanai un elektronisku apskašu veidlapu aizpildīšanas nodrošināšanai. LD un AD vajadzībām</t>
  </si>
  <si>
    <t>Austiņas atvērtā tipa biroja darba vietu nodrošināšanai</t>
  </si>
  <si>
    <t>Standarta darba vietas aprīkojuma ietvarā ir jānodrošina austiņas, kas atbilsts atvērtā biroja kvalitatīva darba nodrošināšanai, t.i. ar trokšņu slāpējošu mikrofonu un aktīvo trokšņu slāpēšanu</t>
  </si>
  <si>
    <t>Konferenču iekārtas, lai aprīkotu Jāņciema 15 konferenču telpas (15k x 15)</t>
  </si>
  <si>
    <t>Microsoft un citu  produktu atbalsta pakalpojuma iegāde</t>
  </si>
  <si>
    <t xml:space="preserve">Lai turpinātu izmantot paātrinātu ar IT sistēmu un serveru ekspluatāciju saistītu jautājumu risināšanu un saņemtu kvalificētu atbalstu problēmu situācijās, nepieciešams piesaistīt sertificētus IT ārpakalpojumu sniedzējus (MS, Linux, DevOps, Jira, utt). </t>
  </si>
  <si>
    <t>Juridiskais departaments</t>
  </si>
  <si>
    <t>Juridisko pakalpojumu iegāde, t.sk. fizisko personu datu aizsardzības un darba tiesību  jautājumos </t>
  </si>
  <si>
    <t>Nepieciešami juridisko pakalpojumi AST atbilstības normatīvo aktu prasību, t.sk. fizisko personu datu apstrādes un darba tiesību, nodrošināšanai </t>
  </si>
  <si>
    <t>Komunikācijas daļa</t>
  </si>
  <si>
    <t>Tehniskā nodrošinājuma, scenogrāfijas un audiovizuālo pakalpojumu un ēdināšanas pakalpojumu nodrošinājums. Vairākas cenu aptaujas katram pakalpojumam</t>
  </si>
  <si>
    <t>Atbilstoši komunikācijas plānam un budžetam, kā arī RePowerEU projekta līgumam, plānots pasākums ietekmes pusēm, atzīmējot visu darbu pabeigšanu un BESS  nodošanu ekspluatācijā Rēzeknē.</t>
  </si>
  <si>
    <t>Tehniskā nodrošinājuma, telpu nomas un ēdināšanas pakalpojuma nodrošinājums. Vairākas cenu aptaujas - katram pakalpojumam sava</t>
  </si>
  <si>
    <t>Atbilstoši komunikācijas plānam un budžetam, plānots pasākums ietekmes pusēm, iepazīstinot ar jauno AST darbības stratēģiju</t>
  </si>
  <si>
    <t>Atbilstoši komunikācijas plānam un budžetam, plānots ikgadējais AST Elektroenerģijas tirgus forums. Katru gadu palielinoties interesei, īpaši par klātienes apmeklējumu, nepieciešamas lielākas telpas</t>
  </si>
  <si>
    <t>AST atpazīstamības un reputācijas pētījums</t>
  </si>
  <si>
    <t>Nepieciešams regulārī mērīt AST atpazīstamību un reputāciju, lai pilnveidotu komunikācijas stratēģiju un plānu</t>
  </si>
  <si>
    <t>Kvalitātes sistēmas un risku vadības daļa</t>
  </si>
  <si>
    <t>Dabasgāzes piegāde LD Grobiņas iecirknī (Liepājas raj., Grobiņas pag., Apakšstacija Grobiņa, ēkas kad. Nr.64600040071006)</t>
  </si>
  <si>
    <t>Līniju dienests</t>
  </si>
  <si>
    <t>Būvdarbi</t>
  </si>
  <si>
    <t>330/110 kV gaisvadu līniju atjaunošanas remontu darbi 2025.gadā.</t>
  </si>
  <si>
    <t>330/110 kV gaisvadu līniju atjaunošanas remontu darbus plāno un izpilda ar mērķi samazināt tehnoloģisku traucējumu rašanos gaisvadu līnijās, lai garantētu drošu un stabilu Latvijas elektroapgādi. Pēc 330/110 kV gaisvadu līniju apskatēm, augšējām apskatēm, augšējām revīzijām tiks izvērtēti to rezultāti un apzināti gaisvadu līniju elementi, kuru tehniskais stāvoklis ir sasniedzis vai pārsniedzis tehniskajos normatīvos definētos maksimāli pieļaujamos kritērijus un var radīt draudus turpmākai 330/110 kV gaisvadu līniju drošai darbībai. Šādu 330/110 kV gaisvadu līniju elementu turpmāko ekspluatāciju nepieļauj standarta LEK 002 "Energoietaišu tehniskā ekspluatācija" un spēkā esošo instrukciju prasības. Tieši šajos normatīvos ir definēti maksimālie pieļaujamie kritēriji elektrolīniju elementiem, kurus pārsniedzot ir jāveic šo elementu nomaiņa.</t>
  </si>
  <si>
    <t>110 kV gaisvadu līnijas LNr.651 Skrunda-Tume balstu maiņa Inženiera (FIDIC) un būvuzraudzības pakalpojuma sniegšana</t>
  </si>
  <si>
    <t>2025.-2027.gada  Kapitālieguldījumu budžets</t>
  </si>
  <si>
    <t>Ņemot vērā to, ka balstu maiņas darbiem iepirkuma līgums tiks noslēgts saskaņā ar Starptautiskās Inženierkonsultantu Federācijas Iekārtu piegādes un projektēšanas būvniecības darbu līguma noteikumiem elektriskajiem un mehāniskajiem darbiem, būvniecības un inženierdarbiem, kuru projektēšanu veic uzņēmējs (FIDIC Dzeltenā grāmata), kapitālieguldījuma projektam "110 kV gaisvadu līnijas LNr.651 Skruda-Tume balstu maiņa" papildus nepieciešams izsludinātu atsevišķu iepirkumu par Inženiera (FIDIC) pakalpojumu sniegšanu. Saskaņā ar Ministru kabineta noteikumu Nr.500 "Vispārīgie būvnoteikumi" 120.3.punktu balstu maiņas darbu veikšanai nepieciešams nodrošināt būvuzraudzības pakalpojumu. Līgumu plānots slēgt uz trīs gadiem.</t>
  </si>
  <si>
    <t>110 kV gaisvadu līnijas LNr.651 Skrunda-Tume balstu maiņa tehniskā risinājuma ekspertīze</t>
  </si>
  <si>
    <t>2025. - 2026. gada Kapitālieguldījumu budžets</t>
  </si>
  <si>
    <t>Izstrādātajam balstu tehniskajam risinājumu, ir nepieciešams veikt ekspertīzi.</t>
  </si>
  <si>
    <t>330/110 kV gaisvadu līniju atjaunošanas remontu darbi 2026.gadā.</t>
  </si>
  <si>
    <t>2026. gada Kapitālieguldījumu budžets</t>
  </si>
  <si>
    <t>330 kV statņu maiņa un 110 kV balstu taisnošana</t>
  </si>
  <si>
    <t>330 kV gaisvadu līniju (GL) ekspluatācijas pārbaudēs: apskatēs, balstu augšējās apskatēs un revīzijās dzelzsbetona balstu elementiem konstatēti GL apdraudoši defekti (cementa iztecējumi, ūdens dzelzsbetona balsta iekšienē, tīklveida mikroplaisas, vertikālas, horizontālas plaisas betona statnī, izdrupusi šuve, caurums, statnis līks, atsegta garenarmatūra, gredzenarmatūra, pārrūsējusi garenarmatūra, gredzenarmatūra).
Balstu statņu bojājumu raksturs un bojājumu apjomi izraisa tālāku betona sabrukšanu un var būt par balstu krišanas iemeslu. Šādos gadījumos avārijas atslēgumi GL atjaunošanas darbu veikšanai būs ilgstoši, ar patērētāju elektroapgādes pārtraukumiem. Savlaicīgi nenomainīti bojātie balstu statņi ir īpaši nedroši līnijas elementi ekstremālos dabas apstākļos.
110 kV dzelzsbetona balstiem konstatēt, ka tie izšķiebušies vairāk par noteiktajiem vertikalitātes kritērijiem; slīpajiem balstiem grunts izmaiņu (paaugstināts mitrums, pārpurvošanās) dēļ netiek nodrošināts esošajiem vides apstākļiem pietiekošs balstu nostiprinājums gruntī.
Balstu vertikalitātes neatbilstība pastāvošajām normām un nepietiekošs balstu nostiprinājums gruntī izraisīs balstu tālāku izšķiebšanos ar iespējamu balstu apgāšanos un līniju atslēgšanos. Veicot balstu iztaisnošanu, jāparedz rīģeļu pielikšanu šiem balstiem, tādējādi saglabājot turpmāku balstu darbspēju.</t>
  </si>
  <si>
    <t>LNr.231 zibensaizsardzības troses nomaiņa</t>
  </si>
  <si>
    <t>Nepieciešams veikt 110 kV LNr.231 zibensaizsardzības troses nomaiņu. Zibensaizsardzības trose ir korodējusi pa visu ārējo laukumu, daudzās vietās korozija gājusi dziļumā, ir trūkušas dzīslas. Zibensaizsardzības troses sakabes armatūras un piestiprināšanas mezglu armatūras izdilumi pārsniedz normās pieļautos, vibrāciju slāpētāji nokalpojuši resursu un nespēj dzēst vibrācijas paredzētajos frekvenču diapazonos.</t>
  </si>
  <si>
    <t>330/110 kV gaisvadu līniju apdraudošo apstādījumu koku vainagu kopšanas darbi 2025. gadā</t>
  </si>
  <si>
    <t xml:space="preserve">Pēc veiktajām 330/110 kV gaisvadu līniju (GL) apskatēm un to rezultātu izvērtējuma Rīgas un citu pilsētu teritorijās apzinātas gaisvadu līnijas, kurās apstādījumu koki ir sasnieguši augstumu, pie kura sāk apdraudēt 330/110 kV GL drošu darbību, kā arī ir pretrunā ar standarta LEK 002 "Energoietaišu tehniskā ekspluatācija" prasībām. Lai nodrošinātu stabilu un drošu 330/110 kV elektrotīkla darbību optimālā režīmā, nepieļautu nepamatotu atslēgumu skaita un atslēgumu laika pieaugumu, nepieciešams veikt koku vainagu kopšanu 330/110 kV gaisvadu līnijās pilsētu teritorijās. </t>
  </si>
  <si>
    <t>Datu aktualizācija, veicot elektropārvades līniju skenēšanas darbus</t>
  </si>
  <si>
    <t>Veicot gaisvadu līniju apsekošanu ar lāzerskenēšanu būtisks ekspluatācijas darba apjoma samazinājums ir sekojošās jomās:
- samazināsies apstākļi, kad dēļ sliktās GIS ortofoto kartes vajag rīkot atsevišķu braucienu lai pārbaudītu attālumus līdz inženierkomunikācijām;
- ĢIS informācijas sistēmas aktualizācija, precizēšana (ortofoto, balstu vietas, kabeļu līnijas trases);
- visu balstu slīpuma noteikšana;
- visu pārlaidumu gabarīti pret zemi un komunikācijām, kā arī pārrēķins pie maksimālajām ārgaisa temperatūrām;
- vadu nokaru kontrole, tā skaitā kabeļu un līniju trīsdimensiju modeļi;
- objektīva krūmu augstuma un aizņemtās platības noteikšana.
- šauro trašu noteikšana;
- aizsargjoslu likuma pārkāpumu konstatēšana, un trases stāvokļa kontrole un saglabāšana konkrētajā laikā.</t>
  </si>
  <si>
    <t>Vertikālā koku zaru apzāģēšana Ķemeru nacionālā parka teritorijā</t>
  </si>
  <si>
    <t>330 kV gaisvadu elektrolīnijai LNr.524 Ķemeru nacionālā parka teritorijā trase ir šaurāka par Aizsargjoslu likumā noteikto. Lai nodrošinātu 330 kV gaisvadu elektrolīniju nepārtrauktu darbību, meža zemēs nepieciešams veikt blakus līnijai augošo koku zaru vertikālo apzāģēšanu.</t>
  </si>
  <si>
    <t>330/110 kV GL negabarītu novēršana</t>
  </si>
  <si>
    <t>330 un 110 kV gaisvadu līniju ekspluatācijas pārbaudēs, veicot līnijas gabarītu mērīšanu pret zemi un ceļiem, tika konstatēti nepietiekami gabarīti. Līniju gabarīti pret zemi, ceļiem un citām komunikācijām vēsturiski ir izbūvēti ar nelielu gabarīta rezervi. Ekspluatācijas gaitā vada izstiepšanās (metāla noguruma) rezultātā ir palielinājusies vadu nokare un izveidojies nepietiekams gabarīts, kas rada draudus apkārtējai videi un cilvēku drošībai. Nepieciešams veikt negabarītu novēršanu pret zemi un autoceļiem, veicot tornīša uzstādīšanu, vadu regulēšanu vai izolatoru ķēžu pārbūvi.</t>
  </si>
  <si>
    <t>Gaisvadu līniju balstu pretkorozijas apstrāde - krāsošana</t>
  </si>
  <si>
    <t>330/110 kV gaisvadu līniju ekspluatācijas pārbaudēs, apskatēs, augšējās apskatēs un revīzijās tika konstatēts, ka balstu metāliskās konstrukcijas ir stipri korodējušas. Korodējušiem balstu elementiem samazinās nesošo konstrukciju šķērsgriezuma laukumi, kādēļ samazinās balstu mehāniskā stiprība. Nekrāsoti balsti turklāt atstāj nesakoptības, zema ekspluatācijas kultūras līmeņa iespaidu.
Balstu metālisko konstrukciju bojājumu raksturs un apjomi korozijas dēļ, kā arī turpmāka konstrukciju korozijas apjoma palielināšanās var izsaukt balstu konstrukciju stiprības samazināšanos, un rezultātā balstu apgāšanos ar sekojošu līniju atslēgšanos. Veicot balstu pretkorozijas apstrādi tiks saglabāta līniju darbspēja, apturēta metāla konstrukciju korozija un samazināta nepieciešamība pēc finanšu līdzekļu ieguldījumiem nākotnē.
Darbu apjomu, ņemot vērā pieejamos finanšu līdzekļus, Līniju dienesta speciālisti izvērtē pēc sekojošiem atlases kritērijiem:
- metāls korodējis 100% apmērā pa visu laukumu;
- konstatēta metāla biezuma samazināšanās korozijas rezultātā vairāk kā 20 % no sākotnējā;
- atvieglota tipa metāla balsti, vecāki par 25 gadiem, kuru konstrukcijā izmantots „plānais” metāls;
- balsti apdzīvotās vietās un valsts galveno autoceļu tiešā tuvumā, kuri rada „neestētisku” vidi, tai skaitā saņemtas iedzīvotāju sūdzības;
- objektā nākamos 10 gados nav plānota rekonstrukcija.</t>
  </si>
  <si>
    <t>Pēc veiktajām 110/330 kV gaisvadu līniju (turpmāk – GL) apskatēm, augšējām apskatēm, augšējām revīzijām un to rezultātu izvērtējuma, apzināti šādi līniju elementi –  līnijas armatūra, kuru stāvoklis var radīt draudus 110/330 kV GL drošai darbībai, kā arī neatbilst spēkā esošo instrukciju prasībām. Tajās ir definēti maksimālie pieļaujamie kritēriji līniju armatūrai - kalpošanas ilgums, izdilums un korozija, kurus pārsniedzot ir jāveic šo elementu nomaiņa. GL līniju armatūras nomaiņas darbi tiek plānoti ar mērķi nepieļaut nepamatotu tehnoloģisku traucējumu rašanos gaisvadu līnijās. Dubultsējumu uzstādīšana krustojumos. Materiāli avārijas rezervei.</t>
  </si>
  <si>
    <t>Dzirnaviņu izgatavošana un piegāde</t>
  </si>
  <si>
    <t xml:space="preserve">Gaisvadu līniju balstu dzirnaviņu uzstādīšanas darbi tiek plānoti ar mērķi nepieļaut nepamatotu tehnoloģisku traucējumu rašanos gaisvadu līnijās. Pēc veiktajām 110/330 kV gaisvadu līnijām apskatēm tika apzināti balsti, kuriem nav putnu biedēšanas ierīces – "dzirnaviņas". </t>
  </si>
  <si>
    <t>Brīdinājuma plakātu izgatavošana un piegāde</t>
  </si>
  <si>
    <t>Lai nodrošinātu Aizsargjoslu likuma 16.panta prasību attiecībā uz elektrisko tīklu, to iekārtu un būvju ekspluatāciju un drošību, un LEK 002 punkta 3.5.10. izpildi, kā arī izpildītu Līniju dienesta tehnisko apkopju darba plānu, AS "Augstsprieguma tīkls" ir nepieciešams iegādāties brīdinājuma plakātus.</t>
  </si>
  <si>
    <t>Balstu cepurīšu izgatavošana un piegāde</t>
  </si>
  <si>
    <t xml:space="preserve">Gaisvadu līniju balstu cepuru  uzstādīšanas darbi tiek plānoti ar mērķi nepieļaut nepamatotu tehnoloģisku traucējumu rašanos gaisvadu līnijās. Pēc veiktajām 110/330 kV gaisvadu līnijām apskatēm, tika apzināti balsti, kuriem nav uzstādītas balstu cepures. </t>
  </si>
  <si>
    <t>Augstsprieguma līniju zemēšanas iekārtu piegāde</t>
  </si>
  <si>
    <t>Nepieciešams darba vietas aprīkojuma atjaunošanai.</t>
  </si>
  <si>
    <t>Augstsprieguma kabeļu uzrāditājs</t>
  </si>
  <si>
    <t xml:space="preserve">330kV sprieguma uzrādītāji </t>
  </si>
  <si>
    <t>Nepieciešams pārvades tīkla inspicēšanai (balstu augšējo apskašu veikšanai), kā arī elektropārvades līniju apsekošanai avāriju gadījumos.</t>
  </si>
  <si>
    <t>Līniju dienesta Trašu tīrīšanas grupa veic 110/330 kV gaisvadu līniju (GL) trašu attīrīšanai no apauguma ar traktortehniku, kas aprīkota ar krūmu mulčēšanas iekārtu. Veicot 110/330 kV GL trašu attīrīšanu no apauguma ar frēzi mulčēšanas iekārtai nodilst (nolūst) frēzes zobi un skrūves. Lai nodrošinātu nepārtrauktu frēzes darbību, nepieciešams nodrošināt pietiekamu daudzumu frēzes zobu un skrūvju  rezervi, līdz ar to jāveic periodiska iegāde.</t>
  </si>
  <si>
    <t>Avārijas seku novēršanas darbi</t>
  </si>
  <si>
    <t>Latvijas teritorijā regulāri iestājas īpaši nelabvēlīgi meteoroloģiski apstākļi, it īpaši:
1) cikloni, kuru laikā spēcīgs vējš un vēja brāzmas sasniedz vētras spēku ar vēja stiprumu virs 21 m/s,
2) nokrišņi slapja sniega veidā apstākļos, kad apkārtējā gaisa temperatūra svārstās ap 0°C, radot strauju apledojumu uz vadiem un koku zariem.
Šādi apstākļi izraisa ārpus trasēm augošu koku un to zaru krišanu, radot bojājumus 110-330 kV elektrolīnijām. Kā liecina prakse, bojājumu un to seku novēršanas darbu laikā konstatēts, ka blakus trasēm augošie koki vietām ir aizlauzti,  uzgāzušies blakus esošiem kokiem vai nosvērušies uz līnijas pusi, nopietni apdraudot līnijas darba drošumu. Situācija prasa tūlītēju un neatliekamu risinājumu, piesaistot konkrētajā brīdī ievērojamus darbaspēka un tehnikas resursus, lai:
1) operatīvi novērstu jau identificētos bojājumus un to sekas;
2) īsā laikā identificētu kritiskās potenciālu bojājuma vietas līnijās un to trasēs;
3) veiktu neatliekamus un efektīvus pasākumus potenciālu bojājuma draudu novēršanai līnijās un to trasēs identificētās  kritiskās vietās.
Šādos apstākļos ir lietderīgi augstākminēto darbu izpildei piesaistīt kvalificētu darbuzņēmēju personālu, kas ļaus operatīvi organizēt darbu izpildi, vienlaikus ievērojot spēkā esošo elektrodrošības standartu un darbuzņēmēju darba organizācijas instrukciju prasības. Noslēdzot vispārēju vienošanos par iesaistīšanos avārijas seku likvidēšanas darbos, paredzēts definēt nepieciešamo uzņēmēja reaģēšanas laiku un gatavības pakāpi, saņemot pasūtījumu iesaistīties avārijas seku novēršanas darbos.
Atsevišķi nepieciešams noslēgt vienošanās par būtiskāko materiālu piegādi bojājumu novēršanas darbu veikšanai.</t>
  </si>
  <si>
    <t>Nekustamo īpašumu apsaimniekošanas daļa</t>
  </si>
  <si>
    <t>Avārijas laukuma izbūve Līniju dienesta Brocēnu iecirknī</t>
  </si>
  <si>
    <t xml:space="preserve">Sakarā ar mobilo balstu iegādi avārijas gadījumiem 2025.gadā, nepieciešams izveidot avārijas rezerves noliktavas laukumu konteineru uzglabāšanai.
Laukumam jābūt asfaltētam, ar atbilstošu seguma nestspēju, lai avārijas rezerves materiāliem būtu iespējams piekļūt jebkuros laikapstākļos, izmantojot smago spectehniku. Kopējā plānotā teritorijas platība ir aptuveni 3900 m2.
</t>
  </si>
  <si>
    <t>Apkures sistēmas pārbūve Līniju dienesta Daugavpils iecirkņa vadības ēkā</t>
  </si>
  <si>
    <t xml:space="preserve">Esošā apkures sistēma morāli novecojusi, kur nav iespējams nodalīt apkures sistēmas kontūru no garāžas telpām un biroja telpām. Līdz ar to apkures sistēma nav energoefektīva un rada papildus izmaksas uz garāžu telpu apsildīšanu. Nepieciešama jauna siltummezglu uzstādīšana, apkures kontūra pārbūve un silto gaisa pūtēju uzstādīšana garāžas telpās, attiecīgi paaugstinot objekta energoefektivitāti. 2024.gadā veiktas 2 iepirkumu procedūras, kur zemākā cena bija 45 108 EUR, bet kandidāts neatbilda nolikuma prasībām attiecībā uz pieredze. Attiecīgi 2024.gada tiks izstrādāts projekts par apkures sistēmas pārbūvi un 2025.gadā organizēta jauna iepirkuma procedūra apkures sistēmas izbūvei.
</t>
  </si>
  <si>
    <t>Piegāde (galvenais priekšmets) un pakalpojums (nebūtiska daļa)</t>
  </si>
  <si>
    <t>Kondicionieru  iegāde un uzstādīšana</t>
  </si>
  <si>
    <t>2025. - 2028. gada Pamatdarbības budžets</t>
  </si>
  <si>
    <t>Lai nodrošinātu atbilstošu telpu mikroklimatu, nepieciešams iegādāties un uzstādīt jaunus kondicionierus AST objektos. Daļa no esošiem kondicionieriem ir novecojuši, nav pieejamas rezerves daļas, kā rezultātā remonta izmaksas bieži ir līdzvērtīgas jauna kondicioniera iegādei.
Iepirkuma rezultātā plānots slēgt vispārīgo vienošanos ar darbības termiņu līdz 3 gadiem.</t>
  </si>
  <si>
    <t xml:space="preserve">Jumta seguma nomaiņa a/st. Nr.31 "Grīva" vadības ēkai </t>
  </si>
  <si>
    <t xml:space="preserve">Esošais Onduline jumta segums stipri deformējies un bojāts, kā rezultātā paaugstināts mitrums vadības telpā. Nepieciešams veikt jumta seguma nomaiņu, lai saglabātu ēkas konstrukcijas. Jumta nomaiņas platība 361 m2. Pie nomaiņas plānots veikt jumta seguma maiņu, latojuma maiņa, vējakastes maiņu, atjaunot lietus ūdens novadīšanas teknes, sniega barjeru uzstādīšanu. </t>
  </si>
  <si>
    <t>A/st. Nr.117 "Vecmīlgrāvis" notekūdeņu savākšanas tvertnes izbūve</t>
  </si>
  <si>
    <t>Nepieciešama jauna notekūdeņu savākšanas tvertnes izbūve un pieslēgšana esošam vadības ēkas kanalizācijas tīklam, lai nodrošinātu, ka AST notekūdeņu savākšanu atbilstoši MK noteikumiem. Šobrīd kanalizācijas notekūdeņi tiek novadīti uz blakus esošās daudzīvokļu mājas notekūdeņu savākšanas akām, kas nav hermētiskas, periodiski pārplūst un tiek piesārņota vide. Attiecīgi, lai neradītu riskus AST reputācijai, nepieciešams izbūvēt savu notekūdeņu savākšanas sistēmu.</t>
  </si>
  <si>
    <t>Iepirkuma procedūra (Likums) ZPI</t>
  </si>
  <si>
    <t>zaļais publiskais iepirkums</t>
  </si>
  <si>
    <t>Telpu un teritorijas uzkopšanas un apsaimniekošanas pakalpojums AS "Augstsprieguma tīkls" objektos</t>
  </si>
  <si>
    <t>AST lietošanā esošās administratīvās un tehniskās telpas jāuzkopj un lietošanā esošās zemes vienības jāapsaimnieko pienācīgā kārtībā, lai nodrošinātu darbiniekiem tīru un sakoptu darba vidi, kā arī lai nodrošinātu pašvaldību saistošo noteikumu prasību izpildi.
Iepirkuma rezultātā plānots slēgt vispārīgo vienošanos ar darbības termiņu līdz 3 gadiem.</t>
  </si>
  <si>
    <t>Kondicionēšanas un ventilācijas iekārtu apkopes un remonti</t>
  </si>
  <si>
    <t>Lai nodrošinātu kondicionēšanas un ventilācijas iekārtu  apkopes un remontus visos AST objektos.
Iepirkuma rezultātā plānots slēgt vispārīgo vienošanos ar darbības termiņu līdz 3 gadiem.</t>
  </si>
  <si>
    <t>Kafijas iekārtu noma un karsto dzērienu izejvielu piegāde AS ''Augstsprieguma tīkls'' objektos</t>
  </si>
  <si>
    <t>Lai nodrošinātu AS ''Augstsprieguma tīkls'' darbiniekus ar kvalitatīvu darba vidi, tādējādi veicinot darba efektivitāti, nepieciešams AS ''Augstsprieguma tīkls'' birojus un grupu bāzes apgādāt ar mūsdienu prasībām atbilstošu karsto dzērienu aprīkojumu, tai skaitā kafijas aparātiem, darbinieku nodrošināšanai ar karstajiem dzērieniem, tai skaitā pašu izejvielu iegādi (kafija, piens, tēja)
Iepirkuma rezultātā plānots slēgt vispārīgo vienošanos ar darbības termiņu līdz 3 gadiem.</t>
  </si>
  <si>
    <t>Logu, vārtu, žogu un durvju nomaiņa AST objektos</t>
  </si>
  <si>
    <t>Lai paaugstinātu ēku energoefektivitāti un drošību, nepieciešams paredzēt fiziski un morāli novecojušo logu, durvju un vārtu nomaiņu AST objektos. Lai nodrošinātu bojāto, fiziski un morāli novecojošo žogu nomaiņa, remontu AST objektos, kas attiecīgi rada riskus iekļūt objektos nepiederošām personām</t>
  </si>
  <si>
    <t>A/st. Nr.105 "Grīziņkalns" dziļurbuma sistēmas remonts un atjaunošana</t>
  </si>
  <si>
    <t>2024.gadā konstatēts, ka nepienāk ūdens no esošā dziļurbuma. Veicot detalizētu esošā dziļurbuma izpēti, secināts, ka esošais dziļurbums ir aizsērējis un ir bojāts dziļurbuma sūknis. Attiecīgi nepieciešama dziļurbuma tīrīšana un sūkņa nomaiņa. Lai veiktu sūkņa nomaiņu, nepieciešama spectehnika, kas attiecīgi sadārdzina dziļurbuma atjaunošanas izmaksas.</t>
  </si>
  <si>
    <t>Ceļa seguma atjaunošana AST objektos</t>
  </si>
  <si>
    <t>Nepieciešami lokāli ceļa segumu remotndarbi AST objektos, lai novērstu darbinieku paklupšanas riskus un nodrošinātu atbilstošus piebraucamos ceļus AST objektos.
Iepirkuma rezultātā plānots slēgt vispārīgo vienošanos ar darbības termiņu līdz 3 gadiem.</t>
  </si>
  <si>
    <t>A/st. Nr.90 "Rēzekne" sūkņa mājas pamatu remonts</t>
  </si>
  <si>
    <t>Esošā būve un telpas ir neapmierinošā stāvoklī, jo būvei nav nodrošināta pamatu hidroizolācija. Attiecīgi, iekš ēkas nokļūst visi ārējie ūdeņi, telpās ir paaugstināts mitrums, veidojās pelējums, ir bojāta ēkas iekšējā apdare un pastiprināti nolietojās sūkņu mājā esošās iekārtas mitruma ietekmē. Attiecīgi nepieciešams izbūvēt sienu vertikālo un horizontālo hidroizolāciju un atjaunot iekštelpas, lai nodrošinātu turpmāku ēkas ekspluatāciju.</t>
  </si>
  <si>
    <t>Personāla daļa</t>
  </si>
  <si>
    <t>Veselības apdrošināšanas polises iepirkums</t>
  </si>
  <si>
    <t>Jauna līguma slēgšana un iepirkuma veikšana 2026. gada veselības aprošināšanas polisei</t>
  </si>
  <si>
    <t>Projektu vadības dienests</t>
  </si>
  <si>
    <t xml:space="preserve">110kV apakšstacijas  "Līvāni" 110kV pārbūve  - Būvprojekta ekspertīzes iepirkums </t>
  </si>
  <si>
    <t>Kapitālieguldījumu 10.gadu plāns</t>
  </si>
  <si>
    <t>Ņemot vērā Sabiedrisko pakalpojumu regulēšanas komisijas padomes 2023.gada 19.oktobra lēmumu Nr.115 "Par elektroenerģijas pārvades sistēmas attīstības plānu", 2026.gadā ir paredzēts veikt Apakšstacijas "Līvāni" 110 kV ĀSI pārbūvi un transformatoru nomaiņu. Lai projektu īstenotu plānotajā laikā, 2025.gadā nepieciešams uzsākt iepirkumu būvprojekta ekspertīzes pakalpojumam.</t>
  </si>
  <si>
    <t>110kV apakšstacijas  "Līvāni" 110kV pārbūve  - FIDIC būvuzraudzības iepirkums</t>
  </si>
  <si>
    <t>Ņemot vērā Sabiedrisko pakalpojumu regulēšanas komisijas padomes 2023.gada 19.oktobra lēmumu Nr.115 "Par elektroenerģijas pārvades sistēmas attīstības plānu", 2026.gadā ir paredzēts veikt Apakšstacijas "Līvāni" 110 kV ĀSI pārbūvi un transformatoru nomaiņu. Lai projektu īstenotu plānotajā laikā, 2025.gadā nepieciešams uzsākt epirkumu FIDIC būvuzraudzības pakalpojumam.</t>
  </si>
  <si>
    <t>330/110kV autotransformatora ATNr.2 nomaiņa apakšstacijā "Imanta"  - būvprojekta ekspertīzes iepirkums</t>
  </si>
  <si>
    <t>Ņemot vērā Sabiedrisko pakalpojumu regulēšanas komisijas padomes 2023.gada 19.oktobra lēmumu Nr.115 "Par elektroenerģijas pārvades sistēmas attīstības plānu", 2026.gadā ir paredzēts veikt 330/110kV autotransformatora ATNr.2 nomaiņu apakšstacijā "Imanta". Lai projektu īstenotu plānotajā laikā, 2025.gadā nepieciešams uzsākt iepirkumu būvprojekta ekspertīzes veikšanai.</t>
  </si>
  <si>
    <t>330/110kV autotransformatora ATNr.2 nomaiņa apakšstacijā "TEC-1"  - būvprojekta ekspertīzes iepirkums</t>
  </si>
  <si>
    <t>Ņemot vērā Sabiedrisko pakalpojumu regulēšanas komisijas padomes 2023.gada 19.oktobra lēmumu Nr.115 "Par elektroenerģijas pārvades sistēmas attīstības plānu", 2026.gadā ir paredzēts veikt 330/110kV autotransformatora ATNr.2 nomaiņu apakšstacijā "TEC-1". Lai projektu īstenotu plānotajā laikā, 2025.gadā nepieciešams uzsākt iepirkumu būvprojekta ekspertīzes veikšanai.</t>
  </si>
  <si>
    <t>330/110kV autotransformatora ATNr.2 nomaiņa apakšstacijā "Imanta"  - būvdarbu iepirkums</t>
  </si>
  <si>
    <t>Ņemot vērā Sabiedrisko pakalpojumu regulēšanas komisijas padomes 2023.gada 19.oktobra lēmumu Nr.115 "Par elektroenerģijas pārvades sistēmas attīstības plānu", 2026.gadā ir paredzēts veikt 330/110kV autotransformatora ATNr.2 nomaiņu apakšstacijā "Imanta". Lai projektu īstenotu plānotajā laikā, 2025.gadā nepieciešams uzsākt iepirkumu būvdarbu veikšanai.</t>
  </si>
  <si>
    <t>330/110kV autotransformatora ATNr.2 nomaiņa apakšstacijā "TEC-1"  - būvdarbu iepirkums</t>
  </si>
  <si>
    <t>Ņemot vērā Sabiedrisko pakalpojumu regulēšanas komisijas padomes 2023.gada 19.oktobra lēmumu Nr.115 "Par elektroenerģijas pārvades sistēmas attīstības plānu", 2026.gadā ir paredzēts veikt 330/110kV autotransformatora ATNr.2 nomaiņu apakšstacijā "TEC-1". Lai projektu īstenotu plānotajā laikā, 2025.gadā nepieciešams uzsākt iepirkumu būvdarbu veikšanai.</t>
  </si>
  <si>
    <t>330/110kV apakšstacija "Valmiera"  330kV 200 MVA autotransformatora ATNr.1 nomaiņa - ATNr.1 piegādes iepirkums</t>
  </si>
  <si>
    <t>Ņemot vērā Sabiedrisko pakalpojumu regulēšanas komisijas padomes 2024.gada 31.oktobra lēmumu Nr.79 "Par elektroenerģijas pārvades sistēmas attīstības plānu", 2027.gadā ir paredzēts veikt 330/110kV autotransformatora ATNr.1 nomaiņu apakšstacijā "Valmiera". Lai projektu īstenotu plānotajā laikā, 2025.gadā nepieciešams uzsākt iepirkumu autotransformatora piegādei.</t>
  </si>
  <si>
    <t>330/110kV apakšstacija "Brocēni"  330kV 125 MVA autotransformatora ATNr.2 nomaiņa - ATNr.2 piegādes iepirkums</t>
  </si>
  <si>
    <t>Ņemot vērā Sabiedrisko pakalpojumu regulēšanas komisijas padomes 2024.gada 31.oktobra lēmumu Nr.79 "Par elektroenerģijas pārvades sistēmas attīstības plānu", 2028.gadā ir paredzēts veikt 330/110kV autotransformatora ATNr.2 nomaiņu apakšstacijā "Brocēni". Lai projektu īstenotu plānotajā laikā, 2025.gadā nepieciešams uzsākt iepirkumu autotransformatora piegādei.</t>
  </si>
  <si>
    <t>Ņemot vērā Sabiedrisko pakalpojumu regulēšanas komisijas padomes 2024.gada 31.oktobra lēmumu Nr.79 "Par elektroenerģijas pārvades sistēmas attīstības plānu", 2027.gadā ir paredzēts veikt 330/110kV autotransformatora ATNr.1 nomaiņu apakšstacijā "Valmiera". Lai projektu īstenotu plānotajā laikā, 2025.gadā nepieciešams uzsākt iepirkumu 330kv un 110kV kombinēto mērmaiņu piegādei.</t>
  </si>
  <si>
    <t>330/110kV apakšstacija "Valmiera"  330kV 200 MVA autotransformatora ATNr.1 nomaiņa - ATNr.1 būvprojekta izstrādes iepirkums</t>
  </si>
  <si>
    <t>Ņemot vērā Sabiedrisko pakalpojumu regulēšanas komisijas padomes 2024.gada 31.oktobra lēmumu Nr.79 "Par elektroenerģijas pārvades sistēmas attīstības plānu", 2027.gadā ir paredzēts veikt 330/110kV autotransformatora ATNr.1 nomaiņu apakšstacijā "Valmiera". Lai projektu īstenotu plānotajā laikā, 2025.gadā nepieciešams uzsākt iepirkumu būvprojekta izstrādei.</t>
  </si>
  <si>
    <t>330/110kV apakšstacija "Brocēni"  330kV autotransformatora ATNr.1 nomaiņa - ATNr.2 būvprojekta izstrādes iepirkums</t>
  </si>
  <si>
    <t>Ņemot vērā Sabiedrisko pakalpojumu regulēšanas komisijas padomes 2024.gada 31.oktobra lēmumu Nr.79 "Par elektroenerģijas pārvades sistēmas attīstības plānu", 2028.gadā ir paredzēts veikt 330/110kV autotransformatora ATNr.2 nomaiņu apakšstacijā "Brocēni". Lai projektu īstenotu plānotajā laikā, 2025.gadā nepieciešams uzsākt iepirkumu būvprojekta izstrādei.</t>
  </si>
  <si>
    <t>Mēbeļu piegāde un uzstādīšana II etapa administratīvas ēkas izbūves ietvaros (KP "Dispečeru vadības un datu centra "Jāņciems" izbūve un ražošanas bāzes teritorijas un ēku kompleksa pārbūve" ietvaros)</t>
  </si>
  <si>
    <t xml:space="preserve">Ņemot vērā Sabiedrisko pakalpojumu regulēšanas komisijas padomes 2023.gada 19.oktobra lēmumu Nr.115 "Par elektroenerģijas pārvades sistēmas attīstības plānu", 2025.gadā ir paredzēts izbūvēt II etapa administratīvu ēku "Dispečeru vadības un datu centra "Jāņciems" izbūve un ražošanas bāzes teritorijas un ēku kompleksa pārbūve" ietvaros. Lai projektu īstenotu plānotajā laikā un uzsākt izbūvēto telpu ekspluatāciju, 2025.gadā nepieciešams veikt mēbeļu piegādes un uzstādīšanas iepirkumu.
</t>
  </si>
  <si>
    <t>Elektro auto uzlādes punktu izbūve</t>
  </si>
  <si>
    <t xml:space="preserve">Ņemot vērā Sabiedrisko pakalpojumu regulēšanas komisijas padomes 2023.gada 19.oktobra lēmumu Nr.115 "Par elektroenerģijas pārvades sistēmas attīstības plānu", 2025.gadā ir paredzēts izbūvēt II etapa administratīvu ēku "Dispečeru vadības un datu centra "Jāņciems" izbūve un ražošanas bāzes teritorijas un ēku kompleksa pārbūve" ietvaros. Lai projektu īstenotu plānotajā laikā un uzsākt izmantot izbūvētas stāvvietas, 2025.gadā nepieciešams veikt el. auto uzlādes punktu izveides iepirkumu.
</t>
  </si>
  <si>
    <t>110 kV apakšstacijas "Kūmas" komercuzskaites sakārtošana - būvdarbu veikšana "Zem-atslēgas" iepirkums</t>
  </si>
  <si>
    <t>Apakšstacijas Nr.91 "Latgale" 110 kV sadales ietaises pārbūve - Priekšprojekta izstrādes iepirkums.</t>
  </si>
  <si>
    <t>Ņemot vērā Sabiedrisko pakalpojumu regulēšanas komisijas padomes 2024.gada 31.oktobra lēmumu Nr.79"Par elektroenerģijas pārvades sistēmas attīstības plānu", ir paredzēts veikt Apakšstacijas Nr.91 "Latgale" 110kV sadales ietaises pārbūvi . Lai projektu īstenotu plānotajā laikā, 2025.gadā nepieciešams uzsākt iepirkumu priekšprojketa izstrādei.</t>
  </si>
  <si>
    <t>Apakšstacijas Nr.231 "Špoģi" 110 kV sadales ietaises pārbūve - Priekšprojekta izstrādes iepirkums.</t>
  </si>
  <si>
    <t>Ņemot vērā Sabiedrisko pakalpojumu regulēšanas komisijas padomes 2024.gada 31.oktobra lēmumu Nr.79"Par elektroenerģijas pārvades sistēmas attīstības plānu", ir paredzēts veikt Apakšstacijas Nr.231 "Špoģi" 110kV sadales ietaises pārbūvi . Lai projektu īstenotu plānotajā laikā, 2025.gadā nepieciešams uzsākt iepirkumu priekšprojketa izstrādei.</t>
  </si>
  <si>
    <t>Apakšstacijas Nr.66 "Priekule" 110 kV sadales ietaises pārbūve - Priekšprojekta izstrādes iepirkums.</t>
  </si>
  <si>
    <t>Ņemot vērā Sabiedrisko pakalpojumu regulēšanas komisijas padomes 2024.gada 31.oktobra lēmumu Nr.79"Par elektroenerģijas pārvades sistēmas attīstības plānu", ir paredzēts veikt Apakšstacijas Nr.66 "Priekule" 110kV sadales ietaises pārbūvi . Lai projektu īstenotu plānotajā laikā, 2025.gadā nepieciešams uzsākt iepirkumu priekšprojketa izstrādei.</t>
  </si>
  <si>
    <t>Apakšstacijas Nr.47 "Bauska" 110 kV transformatora nomaiņa- būvdarbu veikšana "Zem-atslēgas" iepirkums</t>
  </si>
  <si>
    <t>AS "Augstsprieguma tīkls"  (64%) un AS "Sadales tīkls" (36%)</t>
  </si>
  <si>
    <t>Ņemot vērā Sabiedrisko pakalpojumu regulēšanas komisijas padomes 2024.gada 31.oktobra lēmumu Nr.79"Par elektroenerģijas pārvades sistēmas attīstības plānu", ir paredzēts veikt Apakšstacijas Nr.47 "Bauska" 110kV transformatora TNr.2 nomaiņa. Lai projektu īstenotu plānotajā laikā, 2025.gadā nepieciešams uzsākt iepirkumu Būvdarbu veikšanai "Zematslēgas".</t>
  </si>
  <si>
    <t>Apakšstacijas Nr.86 "Alūksne" divu 110 kV transformatora nomaiņa- būvdarbu veikšana "Zem-atslēgas" iepirkums</t>
  </si>
  <si>
    <t>AS "Augstsprieguma tīkls"  (62.5%) un AS "Sadales tīkls" (37.5%)</t>
  </si>
  <si>
    <t>Ņemot vērā Sabiedrisko pakalpojumu regulēšanas komisijas padomes 2024.gada 31.oktobra lēmumu Nr.79"Par elektroenerģijas pārvades sistēmas attīstības plānu", ir paredzēts veikt Apakšstacijas Nr.86 "Alūksne" 110kV transformatora TNr.2 nomaiņa. Lai projektu īstenotu plānotajā laikā, 2025.gadā nepieciešams uzsākt iepirkumu Būvdarbu veikšanai "Zematslēgas".</t>
  </si>
  <si>
    <t xml:space="preserve"> AS "Sadales tīkls"</t>
  </si>
  <si>
    <t xml:space="preserve">VIENOŠANĀS Nr. AST/24-313 
par elektroenerģijas pārvades sistēmas pieslēguma tehnisko parametru maiņu 110kV apakšstacijā "Ieriķi" </t>
  </si>
  <si>
    <t>Releju dienests</t>
  </si>
  <si>
    <t>330/110kV līniju GDA releju pāreja uz tiešo optisko sakaru kanālu. </t>
  </si>
  <si>
    <t xml:space="preserve">Sakaru kanālus šīm aizsardzībām nodrošina AS "Latvenergo" Telekomunikāciju un datu tīklu funkcija. Jau vairākus gadus "Latvenergo" maģistrālos sakaru kanālus nomaina no SDH tīkla un tiešajiem optiskiem sakariem. Šodien 330/110kV GDA releji ir pēdējās iekārtas, kas strādā SDH tīklā un "Latvenergo" informē, ka turpmāk šos sakaru kanālus nevarēs uzturēt (nevarēs novērst defektus). Tādēļ minēto 330/110kV līniju GDA releji ir jāpārslēdz uz optiskiem sakaru kanāliem. </t>
  </si>
  <si>
    <t>RAA pārbaudes iekārtas piegāde</t>
  </si>
  <si>
    <t>Sagādes daļa</t>
  </si>
  <si>
    <t>AS ,,Augstsprieguma tīkls” Struktūrvienībām veicot saimnieciskos un elektroietaišu uzturēšanas darbus, ir nepieciešams iegādāties dažādus metāla profīlus un izstrādājumus.. </t>
  </si>
  <si>
    <t>AS ,,Augstsprieguma tīkls” Struktūrvienībām veicot saimnieciskos un elektroietaišu uzturēšanas darbus, ir nepieciešams iegādāties dažādus celtniecības materiālus. </t>
  </si>
  <si>
    <t xml:space="preserve">AS ,,Augstsprieguma tīkls” Struktūrvienībām veicot saimnieciskos un elektroietaišu uzturēšanas darbus, ir nepieciešams iegādāties dažādus elektroinstalācijas materiālus. </t>
  </si>
  <si>
    <t>Sistēmvadības tehnoloģiju daļa</t>
  </si>
  <si>
    <t>Sistēmas pārvaldības datu arhīva serveru aparatūras nomaiņa (resursu atjaunošanai).</t>
  </si>
  <si>
    <t>Nepieciešams resursu atjaunošanai</t>
  </si>
  <si>
    <t>Tehniskās ekspertīzes dienests</t>
  </si>
  <si>
    <t>Elektroiekārtu cietās izolācijas pārbaudes mēraparāts 10 kV (meggera tipa)</t>
  </si>
  <si>
    <t xml:space="preserve">LEK 002, LVS EN 60076-1, LVS EN 61869-1 un IEC 60229 prasību izpilde. </t>
  </si>
  <si>
    <t>AC/DC kilovoltmetrs ar dalītāju priekš mērījumiem līdz 100 kV ar HVL-100Probe</t>
  </si>
  <si>
    <t>Kilovoltmetru kalibrēšana akreditētā sfērā un paplašinātu augstsprieguma kalibrēšanas spējas, kas dotu iespēju veikt nepārtrauktu pakalpojumu nodrošināšanu, savstarpējo salīdzināšanu un nepārtrauktu precizitātes kontroli.</t>
  </si>
  <si>
    <t>Lietošanā esošā iekārta ražota 1964. gadā, neskatoties uz to ka 2005. gadā veikts augstsprieguma transformatora remonts tajā radusies eļļas sūce, galvenais un papildkontaktori pie ieslēgšanas darbojas ar paaugstinātu vibrāciju, regulējošam transformatoram novērojama nekorekta gala slēdža darbība, nepieciešama vadības ķēžu nomaiņa (pievienojuma vietās novērojama monolīto vadu plaisāšana un lūšana).</t>
  </si>
  <si>
    <t>Iekārtai ražotāja pēdējais programmatūras atjauninājums ir no 2015. gada. Iegūto datu apjoms (30 impulsi sekundē) neļauj veikt precīzāku rezultātu interpretāciju padziļinātu datu kopu analīzi (Salīdzinājumam – jaunās paaudzes iekārtas iegūto datu apjoms sastāda 1300 ipmulsi sekundē). Esošās iekārtas barošana tiek nodrošināta tikai no elektrotīkla, kas daudzās vietās liek izmantot ārējo barošanas avotu, kas rada tracējumus mērījumos. Jaunās paaudzes iekārtās tiek izmantotas iekšējās baterijas. Iekārta ir tehnoloģiski novecojusi.</t>
  </si>
  <si>
    <t>Tehniskās ekspluatācijas departaments</t>
  </si>
  <si>
    <t>Lietošanā esošo iekārtu dažkārt nav iespējams ieslēgt, neuzrāda rezultātu pēc mērījuma veikšanas, lietošanā no 2001. gada.</t>
  </si>
  <si>
    <t>Telemātikas sistēmu dienests</t>
  </si>
  <si>
    <t>Apakšstaciju dispečervadības sistēmas iekārtu iegāde avārijas rezervju nodrošinājumam</t>
  </si>
  <si>
    <t xml:space="preserve">Lai mazinātu DVS iekārtu ilgstošas atteices riskus apakšstacijās, kurās ir uzstādītas SIA "LONDELEC" vai "LONDELEC UK" LTD ražotās DVS iekārtas, nepieciešams iegādāties galvenos komunikāciju procesorus, lai atjaunotu iekārtu avārijas rezervju krājumu šāda tipa iekārtām. </t>
  </si>
  <si>
    <t>Lai nodrošinātu ar dienesta resursiem veiktās montāžas darbu atbilstību AST noteiktajām kvalitātes prasībām, nepieciešams veikt kabeļu marķējumu printera iegādi.</t>
  </si>
  <si>
    <t>Apakšstacijās Nr.669 "Pope" un Nr.277 "Skulte" dispečervadības sistēmu (DVS) vietējo darba vietu divi datorkomplekti ir tehniski nolietoti. Nepieciešamas iekārtu iegāde. Atjaunošanas remonts tiks realizēts ar dienesta resursiem.</t>
  </si>
  <si>
    <t>Mobilo sakaru pakalpojumu nodrošinājums</t>
  </si>
  <si>
    <t>Iepirkums mobilo sakaru nodrošinājumam uz 3 gadiem. Līgumsaistības nepieciešams noslēgt, sākot no 2025.gada 1.septembra uz 36 mēnešiem, līdz ar to paredzamā līgumcena sadalās uz minēto perodu.</t>
  </si>
  <si>
    <t>Rezerves mobilo sakaru pakalpojumu nodrošinājums</t>
  </si>
  <si>
    <t>Iepirkums rezerves mobilo sakaru nodrošinājumam uz 3 gadiem. Līgumsaistības nepieciešams noslēgt, sākot no 2025.gada 1.septembra uz 36 mēnešiem, līdz ar to paredzamā līgumcena sadalās uz minēto perodu.</t>
  </si>
  <si>
    <t>Mobilo sakaru iekārtu noma</t>
  </si>
  <si>
    <t>Iepirkums mobilo sakaru nodrošinājumam uz 3 gadiem. Līgumsaistības (vispārīgo vienošanos) nepieciešams noslēgt, sākot no 2025.gada 1.novembra uz 36 mēnešiem, līdz ar to paredzamā līgumcena sadalās uz minēto perodu.</t>
  </si>
  <si>
    <t>Transporta daļa</t>
  </si>
  <si>
    <t>Lai garantētu drošu un stabilu pārvades sistēmas darbību, kā arī nepārkāptu CSDD prasības attiecībā uz prasībām par transporta līdzekļu riepām, AS "Augstsprieguma tīkls" piederošos transporta līdzekļus nepieciešams nodrošināt ar atbilstošām riepām.</t>
  </si>
  <si>
    <t>pēc nepieciešamības</t>
  </si>
  <si>
    <t>Lai garantētu drošu un stabilu pārvades sistēmas darbību, kā arī nepārkāptu CSDD prasības attiecībā uz prasībām par transporta līdzekļu riepām, AS "Augstsprieguma tīkls" piederošos transporta līdzekļus nepieciešams nodrošināt ar atbilstošām riepām. Līgumu paredzēts noslēgt uz 24 mēnešiem ar iespēju to pagarināt uz 12 mēnešiem</t>
  </si>
  <si>
    <t>Lai nodrošinātu plānoto darbu izpildi sezonas laikā nepieciešami līgumi ar speciālās tehnikas iznomātājiem. Tas samazinātu esošā speciālās tehnikas parka vienību skaitu. Līgums darbības termīņš 24 mēneši.</t>
  </si>
  <si>
    <t>Transporta līdzekļu Kasko un OCTA apdrošināšana 2025. gadam</t>
  </si>
  <si>
    <t>Kasko apdrošināšana nepieciešama, lai nodrošinātu atlīdzības saņemšanu par zaudējumiem, kuri radušies uzņēmumu darbinieku vai trešās personas rīcības dēļ. OCTA apdrošināšana nepieciešama, lai atlīdzinātu nodarītos transporta līdzekļu zaudējumus trešajai personai (tā ir obligāta). Pamatdarbības budžets 2025.-2026.gadam</t>
  </si>
  <si>
    <t>Ņemot vērā ka pie transportlīdzekļu iegādes ir noteikts 22% zaļā transportlīdzekļu iegāde, nepieciešams paredzēt uzlādes iekārtu uzstādīšanu elektrotransporta bāzes vietās 4.gab.</t>
  </si>
  <si>
    <t>Iepirkuma procedūra (AST noteikumi) ZPI</t>
  </si>
  <si>
    <t>2025. gada Kapitālieguldījuma budžets</t>
  </si>
  <si>
    <t>Transporta līdzekļi līdz 3,5 tonnām. Lai samazinātu transporta līdzekļu servisu izmaksas, kuras rodas transporta līdzekļa ilglaicīgā ekspluatācijā un lai nodrošinātu uzņēmuma nepārtrauktu darbību, kas saistīts ar transporta līdzekļu ekspluatāciju nepieciešams paredzēt transporta līdzekļu parka regulāru atjaunošanu. Transporta līdzekļi paredzēti instrumentu un cilvēku pārvadāšanai. Piegādes paredzētas 2025. gadam. (kopā 10 vienības). </t>
  </si>
  <si>
    <t>Valdes birojs</t>
  </si>
  <si>
    <t>AS "Augstsprieguma tīkls" vadošo amatpersonu civiltiesiskās atbildības apdrošināšana</t>
  </si>
  <si>
    <t>Ievērojot Komerclikuma 169.panta nosacījumus, valdes un padomes loceklim savi pienākumi jāpilda kā krietnam un rūpīgam saimniekam, kā arī valdes un padomes locekļi solidāri atbild par zaudējumiem, ko tie nodarījuši sabiedrībai. Ņemot vērā AS "Augstsprieguma tīkls" valdes un padomes locekļu atbildības slogu, kā arī to, ka AS "Augstsprieguma tīkls" valdes locekļi var deleģēt lēmumu pieņemšanu citiem AS "Augstsprieguma tīkls" darbiniekiem, nepieciešams slēgt līgumu par AS "Augstsprieguma tīkls" vadošo amatpersonu civiltiesiskās atbildības apdrošināšanu._x000D_
Apdrošināti tiek gan Valdes, gan Padomes, kā arī Revīzijas komitejas locekļi. Vienlaikus arī struktūrvienību vadītāji. Iekļautas tiek personas, kas paraksta dokumentus, ko izdevis uzņēmums vai jebkura līdzvērtīga pozīcija jebkurā jurisdikcijā (Padome, Valde, struktūrvienību vadītāji, Revīzijas komiteja, Iepirkumu komisija).</t>
  </si>
  <si>
    <t xml:space="preserve">Personāla atlases pakalpojuma iegāde vakantā valdes locekļa amata kandidātu atlasei_x000D_
</t>
  </si>
  <si>
    <t xml:space="preserve">Valdes locekļa amata pilnvaru termiņa noslēgums. Ja valdes loceklis tiek pārvēlēts uz nākamo pilnvaru termiņu, iepirkuma veikšana nebūs nepieciešama. </t>
  </si>
  <si>
    <t>Pilna cikla personāla atlases procesa nodrošināšana</t>
  </si>
  <si>
    <t>2025.gada Pamatdarbības budžts</t>
  </si>
  <si>
    <t>Lai nodrošinātu AST personāla atlasi, atsevišķos gadījumos nepieciešams piesaistīt atbilstoši kvalificētu personāla atlases kompāniju, kura spēj nodrošināt kvalitatīvu pilna cikla personāla atlasi, cita starpā, uzrunājot savās datu bāzēs esošos potenciālos kandidātus. Līgumu slēgšana pēc nepieciešamības.</t>
  </si>
  <si>
    <t>Personāla atases platforma</t>
  </si>
  <si>
    <t>2025.gada Pamatdarbības budžets</t>
  </si>
  <si>
    <t>Lai nodrošinātu digitalizētu un GDPR noteikumiem atbilstošu AST personāla atlases procesu, nodrošinot efektīvu komunikāciju, datu analītiku, karjeras lapu ir nepieciešama jauna talantu piesaistes platforma.</t>
  </si>
  <si>
    <t>2024.gada decembris</t>
  </si>
  <si>
    <t>Darba sludinājum izvietošanas platformas</t>
  </si>
  <si>
    <t>AST darba sludinājumu izvietošana sociālās platformās</t>
  </si>
  <si>
    <t>AS "Augstsprieguma tīkls" dalība RTU Karjeras dienā 2025</t>
  </si>
  <si>
    <t>Lai popularizētu uzņēmuma tēlu, informētu par prakses un darba iespējām AST pamatvirziena profesijās, kā arī lai izmantotu iespēju perspektīvā piesaistīt labākos augstskolu inženierzinātnēs studējošos, AST nepieciešams piedalīties Rīgas Tehniskās universitātes organizētajā Karjeras dienā 2025</t>
  </si>
  <si>
    <t>AS "Augstsprieguma tīkls" dalība Prakse.lv, atvērto durvju nedēļā/ diena, dalība Ēnu dienās</t>
  </si>
  <si>
    <t>Lai popularizētu AST darba devēja un uzņēmuma tēlu, kā arī iepazīstinātu skolēnus un studentus par prakses un stipendiju iespējām uzņēmumā, nepieciešams piedalīties Prakse.lv organizētajā atvērto durvju nedēļās</t>
  </si>
  <si>
    <t>AS "Augstsprieguma tīkls" darbinieku Ziemassvētku pasākuma organizēšanas (organizatora, ēdināšanas u.c. pakalpojumu) nodrošināšana</t>
  </si>
  <si>
    <t>Ar AST Darba koplīgumu darba devējam uzlikts pienākums katru gadu paredzēt līdzekļus un organizēt darbinieku Ziemassvētku pasākumu; pasākuma nodrošināšanai tiek piesaistīti vairāki pakalpojumu sniedzēji, kopsummā nepārsniedzot 35 000 EUR.</t>
  </si>
  <si>
    <t>Atbilstoši Darba koplīgumam</t>
  </si>
  <si>
    <t>novembris</t>
  </si>
  <si>
    <t>AS "Augstsprieguma tīkls" darbinieku Vasaras sporta spēļu pasākuma organizēšanas (organizatora, ēdināšanas u.c. pakalpojumu) nodrošināšana</t>
  </si>
  <si>
    <t>Ar AST Darba koplīgumu darba devējam uzlikts pienākums katru gadu paredzēt līdzekļus un organizēt darbinieku vasaras sporta spēļu pasākumu; pasākuma nodrošināšanai tiek piesaistīti vairāki pakalpojumu sniedzēji, kopsummā nepārsniedzot 35 000 EUR.</t>
  </si>
  <si>
    <t>marts</t>
  </si>
  <si>
    <t>AS "Augstsprieguma tīkls" nestrādājošo pensionāru Ziemassvētku pasākuma organizēšanas (muzikālā nodrošinājuma, ēdināšanas u.c. pakalpojumu) nodrošināšana</t>
  </si>
  <si>
    <t>Ar AST Darba koplīgumu darba devējam uzliktais pienākums katru gadu paredzēt līdzekļus un organizēt nestrādājošo pensionāru Ziemassvētku pasākumu vai dāvanu pasniegšana; pasākuma nodrošināšanai tiek piesaistīti vairāki pakalpojumu sniedzēji, kopsummā nepārsniedzot 4 000 EUR.</t>
  </si>
  <si>
    <t>oktobris</t>
  </si>
  <si>
    <t>Ziemassvētku pasākums AS "Augstsprieguma tīkls" darbinieku bērniem līdz 12 gadu vecumam</t>
  </si>
  <si>
    <t>Ziemassvētku apsveikums (dāvana) AS "Augstsprieguma tīkls" darbiniekiem</t>
  </si>
  <si>
    <t>AS "Augstsprieguma tīkls" darbinieku motivācijas un iesaistes veicināšanas pasākumu (organizatora, ēdināšanas u.c. pakalpojumu) nodrošināšana</t>
  </si>
  <si>
    <t>Personāla ilgtspējas pasākumi</t>
  </si>
  <si>
    <t>AS "Augstsprieguma tīkls" dalība SIA "Figure Baltic Advisory" 2025.gada Latvijas Vispārējā atalgojuma pētījumā</t>
  </si>
  <si>
    <t>Lai nodrošinātu pilnvērtīgu AST atalgojuma politikas piemērošanu, iegūtu strukturētu, objektīvu un salīdzināmu informāciju par atalgojuma tendencēm darba tirgū, kā arī nodrošinātu iespēju salīdzināt AS "Augstsprieguma tīkls" atalgojuma līmeni ar citiem Latvijas uzņēmumiem un noteiktu AS "Augstsprieguma tīkls" atalgojuma līmeņa konkurētspēju darba tirgū, nepieciešams nodrošināt AS "Augstsprieguma tīkls" dalību 2024.gada Latvijas Vispārējā atalgojuma pētījumā.</t>
  </si>
  <si>
    <t>februāris</t>
  </si>
  <si>
    <t>Apmācības atbilstoši apmācību plānam un individuāli prasmju/ kompetenču attīstība</t>
  </si>
  <si>
    <t>Darbinieku kompetenču/ prasmju celšana un attīstīšana</t>
  </si>
  <si>
    <t>pēc neieciešamības</t>
  </si>
  <si>
    <t>Iesaistes un darba devēja tēla pētījums</t>
  </si>
  <si>
    <t>Lai turpināt AST komandas iesaisti, labbūtību un rezultātā nonākt līdz iesaistes indeksam, nepieciešams veikt ikgadējo darbinieku iesaistes pētījumu. Tāpat ir būtiski mērīt darba devēja tēlu, lai piesaitsītu jaunus cilvēkus darbam enerģētikas nozarē.</t>
  </si>
  <si>
    <t>janvāris/aprīlis</t>
  </si>
  <si>
    <t>janvāris/ aprīlis</t>
  </si>
  <si>
    <t>Veselības un nelaimes gadījumu apdrošināšanas polise 2026. gadam</t>
  </si>
  <si>
    <t>Atbilstoši Darba koplīgumam, rūpes par darbiniekiem, viņu veselību un labbūtību</t>
  </si>
  <si>
    <t xml:space="preserve">Komandējuma nodrošināšana </t>
  </si>
  <si>
    <t xml:space="preserve">AST pārstāvēšana starptautiskos pasākumos un vienotas pieejas un konkurences nodrošināšana </t>
  </si>
  <si>
    <t>jūnijs</t>
  </si>
  <si>
    <t>Juridiskās konsultācijas darba tiesību jautājumos</t>
  </si>
  <si>
    <t>AST konsultācijas darba tiesību jautājumis</t>
  </si>
  <si>
    <t>pēc nepieiešamības</t>
  </si>
  <si>
    <t>Dažādas aktivitātes darba devēja tēla attīstībai</t>
  </si>
  <si>
    <t>Darba devēja tēla popularizēšana</t>
  </si>
  <si>
    <t>Brokera pakalpojumi (veselības un nelaimes gadījumu apdrošināšana)</t>
  </si>
  <si>
    <t>Brokera pakalpojumi (veselības un nelaimes gadījumu apdrošināšana) tehniskās specifikācijas sagatavošana, izvērtēšana un sadarbība</t>
  </si>
  <si>
    <t>Drošības daļa</t>
  </si>
  <si>
    <t>Elektronisko iepirkumu sistēma ZPI</t>
  </si>
  <si>
    <t>Piegāde (galvenais priekšmets) un būvdarbi (nebūtiska daļa)</t>
  </si>
  <si>
    <t>Būvdarbi (galvenais priekšmets), piegāde un pakalpojums (nebūtiska daļa)</t>
  </si>
  <si>
    <t>2025. gada Kapitālieguldījumu un Pamatdarbības budžets</t>
  </si>
  <si>
    <t>1.cet.</t>
  </si>
  <si>
    <t>2.cet.</t>
  </si>
  <si>
    <t>inovācijas iepirkums</t>
  </si>
  <si>
    <r>
      <rPr>
        <b/>
        <sz val="11"/>
        <color theme="1"/>
        <rFont val="Times New Roman"/>
        <family val="1"/>
        <charset val="186"/>
      </rPr>
      <t>Ilgtspējīgs jeb stratēģisks iepirkums</t>
    </r>
    <r>
      <rPr>
        <sz val="11"/>
        <color theme="1"/>
        <rFont val="Times New Roman"/>
        <family val="1"/>
        <charset val="186"/>
      </rPr>
      <t xml:space="preserve"> – iepirkums, ar kura palīdzību var sasniegt kādu no stratēģiskajiem mērķiem sociālajā, vides vai inovāciju jomā, atbalstīt sociālo problēmu risināšanu, sniegt ieguldījumu vides aizsardzībā, veicināt inovācijas, tajā skaitā:
</t>
    </r>
    <r>
      <rPr>
        <b/>
        <sz val="11"/>
        <color theme="1"/>
        <rFont val="Times New Roman"/>
        <family val="1"/>
        <charset val="186"/>
      </rPr>
      <t>1) inovācijas iepirkums</t>
    </r>
    <r>
      <rPr>
        <sz val="11"/>
        <color theme="1"/>
        <rFont val="Times New Roman"/>
        <family val="1"/>
        <charset val="186"/>
      </rPr>
      <t xml:space="preserve"> – iepirkums, kurā kandidātu vai pretendentu atlases prasībās, tehniskajās specifikācijās, piedāvājumu izvēles kritērijos vai līguma izpildes noteikumos ir paredzēts kāds nosacījums, kas veicina publisko resursu efektīvāku izmantošanu, ieguldījumus pētniecībā, attīstībā un inovācijā, proti, jaunas vai būtiski uzlabotas preces, pakalpojuma vai procesa radīšanu;
</t>
    </r>
    <r>
      <rPr>
        <b/>
        <sz val="11"/>
        <color theme="1"/>
        <rFont val="Times New Roman"/>
        <family val="1"/>
        <charset val="186"/>
      </rPr>
      <t>2) sociāli atbildīgs iepirkums</t>
    </r>
    <r>
      <rPr>
        <sz val="11"/>
        <color theme="1"/>
        <rFont val="Times New Roman"/>
        <family val="1"/>
        <charset val="186"/>
      </rPr>
      <t xml:space="preserve"> – iepirkums, kurā kandidātu vai pretendentu atlases prasībās, tehniskajās specifikācijās, piedāvājumu izvēles kritērijos vai līguma izpildes noteikumos ir paredzēts kāds nosacījums, kas veicina noteiktu mazaizsargātu sociālo grupu nodarbinātību, pienācīgu darba apstākļu nodrošināšanu, labāka atalgojuma nodrošinājumu u.c.;
</t>
    </r>
    <r>
      <rPr>
        <b/>
        <sz val="11"/>
        <color theme="1"/>
        <rFont val="Times New Roman"/>
        <family val="1"/>
        <charset val="186"/>
      </rPr>
      <t>3) zaļais publiskais iepirkums</t>
    </r>
    <r>
      <rPr>
        <sz val="11"/>
        <color theme="1"/>
        <rFont val="Times New Roman"/>
        <family val="1"/>
        <charset val="186"/>
      </rPr>
      <t xml:space="preserve"> – iepirkums, kurā kandidātu vai pretendentu atlases prasībās, tehniskajās specifikācijās, piedāvājumu izvēles kritērijos vai līguma izpildes noteikumos ir paredzēts kāds nosacījums, kas veicina vides aizsardzību un mazina preču, pakalpojumu un būvdarbu ietekmi uz vidi to aprites cikla laikā;
Saskaņā ar Ministru kabineta 20.06.2017. noteikumu Nr. 353 "</t>
    </r>
    <r>
      <rPr>
        <b/>
        <sz val="11"/>
        <color theme="1"/>
        <rFont val="Times New Roman"/>
        <family val="1"/>
        <charset val="186"/>
      </rPr>
      <t>P</t>
    </r>
    <r>
      <rPr>
        <b/>
        <u/>
        <sz val="11"/>
        <color theme="1"/>
        <rFont val="Times New Roman"/>
        <family val="1"/>
        <charset val="186"/>
      </rPr>
      <t>rasības zaļajam publiskajam iepirkumam un to piemērošanas kārtība</t>
    </r>
    <r>
      <rPr>
        <sz val="11"/>
        <color theme="1"/>
        <rFont val="Times New Roman"/>
        <family val="1"/>
        <charset val="186"/>
      </rPr>
      <t xml:space="preserve">" (https://likumi.lv/ta/id/291867#piel2) :
1. pielikumu "Būvdarbu, preču un pakalpojumu grupas, kurām publiskajā iepirkumā </t>
    </r>
    <r>
      <rPr>
        <b/>
        <sz val="11"/>
        <color theme="1"/>
        <rFont val="Times New Roman"/>
        <family val="1"/>
        <charset val="186"/>
      </rPr>
      <t xml:space="preserve">obligāti </t>
    </r>
    <r>
      <rPr>
        <sz val="11"/>
        <color theme="1"/>
        <rFont val="Times New Roman"/>
        <family val="1"/>
        <charset val="186"/>
      </rPr>
      <t xml:space="preserve">jāpiemēro zaļais publiskais iepirkums (ZPI)"
1. </t>
    </r>
    <r>
      <rPr>
        <b/>
        <sz val="11"/>
        <color theme="1"/>
        <rFont val="Times New Roman"/>
        <family val="1"/>
        <charset val="186"/>
      </rPr>
      <t>Biroja papīrs</t>
    </r>
    <r>
      <rPr>
        <sz val="11"/>
        <color theme="1"/>
        <rFont val="Times New Roman"/>
        <family val="1"/>
        <charset val="186"/>
      </rPr>
      <t xml:space="preserve">. (AST pērk ar ECO mērķējumu vai EIS, kur VRAA, veicot iepirkumu, piemēro ZPI prasības)
2. </t>
    </r>
    <r>
      <rPr>
        <b/>
        <sz val="11"/>
        <color theme="1"/>
        <rFont val="Times New Roman"/>
        <family val="1"/>
        <charset val="186"/>
      </rPr>
      <t>Drukas iekārtas</t>
    </r>
    <r>
      <rPr>
        <sz val="11"/>
        <color theme="1"/>
        <rFont val="Times New Roman"/>
        <family val="1"/>
        <charset val="186"/>
      </rPr>
      <t>. (AST pērk EIS)
3. D</t>
    </r>
    <r>
      <rPr>
        <b/>
        <sz val="11"/>
        <color theme="1"/>
        <rFont val="Times New Roman"/>
        <family val="1"/>
        <charset val="186"/>
      </rPr>
      <t>atortehnika un informācijas un komunikācijas tehnoloģiju (IKT) infrastruktūra</t>
    </r>
    <r>
      <rPr>
        <sz val="11"/>
        <color theme="1"/>
        <rFont val="Times New Roman"/>
        <family val="1"/>
        <charset val="186"/>
      </rPr>
      <t xml:space="preserve">. (AST pērk EIS)
4. Pārtika un ēdināšanas pakalpojumi. (AST nav nepieciešams)
5. </t>
    </r>
    <r>
      <rPr>
        <b/>
        <sz val="11"/>
        <color theme="1"/>
        <rFont val="Times New Roman"/>
        <family val="1"/>
        <charset val="186"/>
      </rPr>
      <t>Tīrīšanas līdzekļi un pakalpojumi</t>
    </r>
    <r>
      <rPr>
        <sz val="11"/>
        <color theme="1"/>
        <rFont val="Times New Roman"/>
        <family val="1"/>
        <charset val="186"/>
      </rPr>
      <t xml:space="preserve">. (AST iepirkumu tehniskajās specifikācijās iekļauj ZPI prasības)
6. </t>
    </r>
    <r>
      <rPr>
        <b/>
        <sz val="11"/>
        <color theme="1"/>
        <rFont val="Times New Roman"/>
        <family val="1"/>
        <charset val="186"/>
      </rPr>
      <t>Iekštelpu apgaismojums</t>
    </r>
    <r>
      <rPr>
        <sz val="11"/>
        <color theme="1"/>
        <rFont val="Times New Roman"/>
        <family val="1"/>
        <charset val="186"/>
      </rPr>
      <t xml:space="preserve">. (AST iepirkumu tehniskajās specifikācijās iekļauj ZPI prasības, piemēram, resursus taupošas un energoefektīvas spuldzes.)
7. Ielu apgaismojums un satiksmes signāli. (AST nav nepieciešams)
8. </t>
    </r>
    <r>
      <rPr>
        <b/>
        <sz val="11"/>
        <color theme="1"/>
        <rFont val="Times New Roman"/>
        <family val="1"/>
        <charset val="186"/>
      </rPr>
      <t>Trešās grupas ēku jauna būvniecība, pārbūve, projektēšana un nojaukšana</t>
    </r>
    <r>
      <rPr>
        <sz val="11"/>
        <color theme="1"/>
        <rFont val="Times New Roman"/>
        <family val="1"/>
        <charset val="186"/>
      </rPr>
      <t xml:space="preserve">. (Saskaņā ar Noslēgumu jautājumi 24. punktu grozījumus šo noteikumu 1. pielikumā, kas paredz papildināt preču un pakalpojumu grupas, kurām publiskajā iepirkumā obligāti piemērojams zaļais iepirkums, ar jaunu grupu par trešās grupas ēku būvniecību, pārbūvi, projektēšanu un nojaukšanu, un to ietvaros piemērojamās prasības un kritērijus piemēro iepirkumiem (izņemot šo noteikumu 25. punktā minētos iepirkumus), </t>
    </r>
    <r>
      <rPr>
        <b/>
        <sz val="11"/>
        <color theme="1"/>
        <rFont val="Times New Roman"/>
        <family val="1"/>
        <charset val="186"/>
      </rPr>
      <t>sākot ar 2024. gada 1. janvāri</t>
    </r>
    <r>
      <rPr>
        <sz val="11"/>
        <color theme="1"/>
        <rFont val="Times New Roman"/>
        <family val="1"/>
        <charset val="186"/>
      </rPr>
      <t xml:space="preserve">. 25. Šo noteikumu 24. punktā minētos grozījumus, kā arī grozījumus šo noteikumu 1. un 2. pielikumā, kas paredz iekštelpu un ielu apgaismojumu energoefektivitātes prasību un kritēriju precizēšanu, </t>
    </r>
    <r>
      <rPr>
        <b/>
        <sz val="11"/>
        <color theme="1"/>
        <rFont val="Times New Roman"/>
        <family val="1"/>
        <charset val="186"/>
      </rPr>
      <t>nepiemēro</t>
    </r>
    <r>
      <rPr>
        <sz val="11"/>
        <color theme="1"/>
        <rFont val="Times New Roman"/>
        <family val="1"/>
        <charset val="186"/>
      </rPr>
      <t xml:space="preserve"> būvdarbu un projektēšanas iepirkumiem, kas Eiropas Savienības </t>
    </r>
    <r>
      <rPr>
        <b/>
        <sz val="11"/>
        <color theme="1"/>
        <rFont val="Times New Roman"/>
        <family val="1"/>
        <charset val="186"/>
      </rPr>
      <t>Atveseļošanas un noturības mehānisma</t>
    </r>
    <r>
      <rPr>
        <sz val="11"/>
        <color theme="1"/>
        <rFont val="Times New Roman"/>
        <family val="1"/>
        <charset val="186"/>
      </rPr>
      <t xml:space="preserve"> plāna investīciju projektu ietvaros izsludināti </t>
    </r>
    <r>
      <rPr>
        <b/>
        <sz val="11"/>
        <color theme="1"/>
        <rFont val="Times New Roman"/>
        <family val="1"/>
        <charset val="186"/>
      </rPr>
      <t>līdz 2024. gada 1. maijam</t>
    </r>
    <r>
      <rPr>
        <sz val="11"/>
        <color theme="1"/>
        <rFont val="Times New Roman"/>
        <family val="1"/>
        <charset val="186"/>
      </rPr>
      <t xml:space="preserve">.)
9. </t>
    </r>
    <r>
      <rPr>
        <b/>
        <sz val="11"/>
        <color theme="1"/>
        <rFont val="Times New Roman"/>
        <family val="1"/>
        <charset val="186"/>
      </rPr>
      <t>Vieglo pasažieru automobiļu un vieglo komerctransporta automobiļu iegāde</t>
    </r>
    <r>
      <rPr>
        <sz val="11"/>
        <color theme="1"/>
        <rFont val="Times New Roman"/>
        <family val="1"/>
        <charset val="186"/>
      </rPr>
      <t xml:space="preserve">. (AST piemēro. Prasības un kritēriji attiecas uz jaunu pasažieru automobiļu un vieglā komerctransporta iegādi, iegādājoties tieši vai izmantojot līzingu, vai nomu.)
Papildus AST brīvprātīgi piemēro atsevišķas ZPI prasības: autotransformatoru un transformatoru piegādes, atsevišķos primāro un sekundāro iekārtu, kā arī bīstamo atkritumu apsaimniekošanas iepirkumos.
</t>
    </r>
    <r>
      <rPr>
        <b/>
        <sz val="11"/>
        <color theme="1"/>
        <rFont val="Times New Roman"/>
        <family val="1"/>
        <charset val="186"/>
      </rPr>
      <t>Sabiedrisko pakalpojumu sniedzēju iepirkumu likums</t>
    </r>
    <r>
      <rPr>
        <sz val="11"/>
        <color theme="1"/>
        <rFont val="Times New Roman"/>
        <family val="1"/>
        <charset val="186"/>
      </rPr>
      <t xml:space="preserve">
21. pants.</t>
    </r>
    <r>
      <rPr>
        <b/>
        <sz val="11"/>
        <color theme="1"/>
        <rFont val="Times New Roman"/>
        <family val="1"/>
        <charset val="186"/>
      </rPr>
      <t xml:space="preserve"> Īpaši noteikumi iepirkumiem autotransporta jomā</t>
    </r>
    <r>
      <rPr>
        <sz val="11"/>
        <color theme="1"/>
        <rFont val="Times New Roman"/>
        <family val="1"/>
        <charset val="186"/>
      </rPr>
      <t xml:space="preserve">
(1) Sabiedrisko pakalpojumu sniedzējs, rīkojot M un N kategorijas autotransporta līdzekļu iepirkumus, kas definēti Eiropas Parlamenta un Padomes 2018. gada 30. maija regulas (ES) 2018/858 par mehānisko transportlīdzekļu un to piekabju, kā arī tādiem transportlīdzekļiem paredzētu sistēmu, sastāvdaļu un atsevišķu tehnisku vienību apstiprināšanu un tirgus uzraudzību un ar ko groza regulas (EK) Nr. 715/2007 un (EK) Nr. 595/2009 un atceļ direktīvu 2007/46/EK (turpmāk — regula Nr.  2018/858) 4. panta 1. punkta "a" un "b" apakšpunktā, ņem vērā to ekspluatācijas ietekmi uz enerģētiku un vidi un šajā nolūkā izvērtē vismaz enerģijas patēriņu un oglekļa dioksīda, slāpekļa oksīdu, metānu nesaturošo ogļūdeņražu un cieto daļiņu emisiju apjomu.
(4) Sabiedrisko pakalpojumu sniedzējs, rīkojot autotransporta līdzekļu iepirkumu, nodrošina, ka:
1) katrā iepirkumā, kurā paredzēts iepirkt M1, M2 vai N1 kategorijas autotransporta līdzekļus, tiek iepirkti vismaz šajā likumā noteiktie procenti tīru autotransporta līdzekļu;
2) katrā iepirkumā, kurā paredzēts iepirkt N2 vai N3 kategorijas autotransporta līdzekļus, tiek iepirkti vismaz šajā likumā noteiktie procenti tīru autotransporta līdzekļu;
3) katrā iepirkumā, kurā paredzēts iepirkt I klases vai A klases M3 kategorijas autotransporta līdzekļus, tiek iepirkti vismaz šajā likumā noteiktie procenti tīru autotransporta līdzekļu un vismaz puse no iepirktajiem tīrajiem I klases un A klases M3 kategorijas autotransporta līdzekļiem ir tādi I klases un A klases M3 kategorijas autotransporta līdzekļi, kas atbilst lielas noslodzes bezemisiju autotransporta līdzekļa definīcijai.
(5) Šā panta ceturtajā daļā minētās prasības piemēro arī pakalpojumu līgumiem, uz kuriem attiecas CPV kodi 60112000-6, 60130000-8, 60140000-1, 90511000-2, 60160000-7, 60161000-4, 64121100-1 un 64121200-2.
(6) Šā panta prasības nav attiecināmas uz tādu autotransporta līdzekļu iepirkumiem, kuri minēti regulas Nr.  2018/858 2. panta 2. punkta "a", "b", "c" un "d" apakšpunktā, 3. punkta "a", "b" un "c" apakšpunktā un I pielikuma A daļas 5.2., 5.3., 5.4., 5.5. un 5.7. punktā.
Pārejas noteikumi
12. Šā likuma 21. panta ceturtajā daļā noteiktais tīro autotransporta līdzekļu </t>
    </r>
    <r>
      <rPr>
        <b/>
        <sz val="11"/>
        <color theme="1"/>
        <rFont val="Times New Roman"/>
        <family val="1"/>
        <charset val="186"/>
      </rPr>
      <t>procentuālais īpatsvars katrā autotransporta līdzekļu iepirkumā ir</t>
    </r>
    <r>
      <rPr>
        <sz val="11"/>
        <color theme="1"/>
        <rFont val="Times New Roman"/>
        <family val="1"/>
        <charset val="186"/>
      </rPr>
      <t>:
1) no attiecīgās normas spēkā stāšanās dienas līdz 2025. gada 31. decembrim — 22 procenti M1, M2 vai N1 kategorijas autotransporta līdzekļiem;
2) no 2026. gada 1. janvāra līdz 2030. gada 31. decembrim — 22 procenti M1, M2 vai N1 kategorijas autotransporta līdzekļiem;
3) no attiecīgās normas spēkā stāšanās dienas līdz 2025. gada 31. decembrim — 8 procenti N2 vai N3 kategorijas autotransporta līdzekļiem;
4) no 2026. gada 1. janvāra līdz 2030. gada 31. decembrim — 9 procenti N2 vai N3 kategorijas autotransporta līdzekļiem;
5) no attiecīgās normas spēkā stāšanās dienas līdz 2025. gada 31. decembrim — 35 procenti I klases un A klases M3 kategorijas autotransporta līdzekļiem;
6) no 2026. gada 1. janvāra līdz 2030. gada 31. decembrim — 50 procenti I klases un A klases M3 kategorijas autotransporta līdzekļiem;
7) no 2031. gada 1. janvāra katram piecu gadu laikposmam piemērojams šā punkta 2., 4. un 6. apakšpunktā noteiktais tīro autotransporta līdzekļu procentuālais īpatsvars.</t>
    </r>
  </si>
  <si>
    <t>Konsultatīvie pakalpojumi – Integrētās vadības sistēmas (IVS) iekšējais audits, piesaistot ārēju auditoru.</t>
  </si>
  <si>
    <t>2025. - 2026. gada Pamatdarbības budžets</t>
  </si>
  <si>
    <t>Lai novērtsu interešu konfliktu attiecībā pret IVS uzturošajām un uzraugošajām struktūrvienībām (KSRVD un EDTUD) un AST vadību (departamentu vadītāji un valde), nepieciešams piesaistīt ārēju ISO vadības sistēmu auditoru. Cenu aptaujas rezultātā plānots slēgt vispārīgo vienošanos ar darbības termiņu līdz 24 mēnešiem.</t>
  </si>
  <si>
    <t>Atjaunīgo energoresursu (AER) klientu un sadarbības partneru aptauja</t>
  </si>
  <si>
    <t>Lai identificētu AER kopas klientu viedokli par AST un izstrādātu iespējamos uzlabojumus, 2025. gada jūnijā ir nepieciešams veikt šī segmenta klientu aptauju. Lai identificētu AST klientu un sadarbības partneru viedokli par AST un izstrādātu iespējamos uzlabojumus, 2026.gada janvārī - februārī ir nepieciešams veikt klientu un sadarbības partneru aptauju.</t>
  </si>
  <si>
    <t>Nepieciešams nodrošināt ēkas siltumapgādi ar dabasgāzi LD Grobiņas iecirknī (Liepājas raj., Grobiņas pag., Apakšstacija Grobiņa, ēkas kad. Nr.64600040071006).</t>
  </si>
  <si>
    <t xml:space="preserve">Bīstamo atkritumu apsaimniekošana, smilšu-naftas produktu atdalītāju apkope un remonts, notekūdeņu bioloģisko attīrīšanas iekārtu apkope un remonts </t>
  </si>
  <si>
    <t>2025. - 2027. gada Pamatdarbības budžets</t>
  </si>
  <si>
    <t>Saimnieciskās darbības rezultātā radīto bīstamo atkritumu apsaimniekošana atbilstoši normatīvo aktu prasībām, kas ietver šādas pozīcijas:
Ūdens-eļļas emulsijas utilizācija (atkritumu kods 130507); Izlietoto absorbentu materiālu (eļļainās lupatas, salvetes) un izlietoto eļļu šļūteņu apsaimniekošana (atkritumu kods 150202); Ķīmisko vielu iepakojuma apsaimniekošana (atkritumu un separatora remonts;  kods 150110); Ar naftas produktiem piesārņotas grunts utilizācija (atkritumu kods 170503); Smilšu – naftas produktu atdalītāju apkopes un remonts; Notekūdeņu bioloģiskās attīrīšanas iekārtu apkopes un remonts.
Iepirkuma rezultātā par katru no daļām ir plānots slēgt iepirkuma līgumu ar darbības termiņu līdz 24 mēnešiem.</t>
  </si>
  <si>
    <t>Jā (1 iepirkums ar 6 daļām)</t>
  </si>
  <si>
    <t>Risku vadība vispārējiem civiltiesiskajiem riskiem, risku vadība attiecībā uz AST inženiertīklu bojājumu draudiem, risku vadība attiecībā uz AST nekustamā īpašuma iespējamiem bojujumiem. Paredzamā līgumcenas: vispārējā civiltiesiskā apdrošināšana (7250 EUR bez PVN); AST inženiertīklu apdrošināšana (kabeļu elektropārvades līnijas (EPL) 60 000 EUR bez PVN); AST Īpašuma apdrošināšana (110150 EUR bez PVN).</t>
  </si>
  <si>
    <t>Jā (1 iepirkums ar 3 daļām)</t>
  </si>
  <si>
    <t>Vispārējā civiltiesiskā apdrošināšana, AST inženiertīklu apdrošināšana, AST Īpašuma apdrošināšana, BPLA (droni) civiltiesiskā apdrošināšana.</t>
  </si>
  <si>
    <t>2025. - 2030. gada Pamatdarbības</t>
  </si>
  <si>
    <t>Tirgus modeļa Plexos licenču piegāde</t>
  </si>
  <si>
    <t>Ņemot vērā to, ka Energy Exemplar (Europe) Ltd 13.07.2022. līguma AST/22-194 termiņš beidzas 17.07.2025., nepieciešams veikt iepirkumu, lai noslēgtu līgumu ar Energy Exemplar (Europe) Ltd par tirgus modeļa Plexos licenču piegādi ar darbības termiņu līdz 5 gadiem.</t>
  </si>
  <si>
    <t>Projekta tālākai attīstībai, nepieciešams veikt tehnisko izpēti, lai saprastu starpsavienojuma tehnisko risinājumu un izpildījumu.</t>
  </si>
  <si>
    <t>Patēriņa un ģenerācijas prognozes validācijas un prognozēšanas rīka izstrāde</t>
  </si>
  <si>
    <t>Par sadarbības līguma slēgšanu ar Rīgas Tehnisko universitāti dalībai projektā" Zinātniski pamatoti praktiski pielietojami risinājumi energosistēmas darbības efektivitātes palielināšanai"</t>
  </si>
  <si>
    <t xml:space="preserve">Līgums par zinātnisko pētījumu par elektroenerģijas zudumu validācijas un prognozes rīka izstrādi </t>
  </si>
  <si>
    <t>2027. gada Pamatdarbības budžets</t>
  </si>
  <si>
    <t>2028. gada Pamatdarbības budžets</t>
  </si>
  <si>
    <t>Lai veiktu optimālu un pilnvērtīgu patēriņa un ģenerācijas prognozēšanu īstermiņa plānošanai</t>
  </si>
  <si>
    <t xml:space="preserve">Lai veiktu optimālu un pilnvērtīgi zudumu prognozēšanu, identificēšanu un to novēršānu. Papildus 2024.gadā beigsies elektroenerģijas iepirkuma līgums, kā rezultātā būs jāpieņem uz datiem balstīts lēmums par nākamiem rīcības soļiem. </t>
  </si>
  <si>
    <t>Zinātniski pamatoti praktiski pielietojami risinājumi energosistēmas darbības efektivitātes palielināšanai</t>
  </si>
  <si>
    <t>330 kV autotransformatoru "SERGI" mezglu piegāde</t>
  </si>
  <si>
    <t>Līdzsprieguma iekārtu piegāde</t>
  </si>
  <si>
    <t>Kabeļu kanālu vāku piegāde</t>
  </si>
  <si>
    <t>Iekšējā audita darbības ārējais novērtējums</t>
  </si>
  <si>
    <t>Valdes lēmums 127/32/2024 (11.07.2024.) par ikgadējo licenču uzturēšans pakalpojuma iegādi EIS</t>
  </si>
  <si>
    <t>Jā (1 iepirkums 2 daļas)</t>
  </si>
  <si>
    <t>Jā (1 iepirkums ar 2 daļām: kondicionieru piegāde un uzturēšana)</t>
  </si>
  <si>
    <t>jā (1 iepirkums 2 daļas "Imanta", "TEC-1")</t>
  </si>
  <si>
    <t>jā (1 būvdarbu iepirkums 2 daļas "Imanta", "TEC-1")</t>
  </si>
  <si>
    <t>Jā (1 ATr iepirkums 2 daļas "Valmiera", "Brocēni")</t>
  </si>
  <si>
    <t>Jā (1 būvprojekta iepirkums 2 daļas "Valmiera", "Brocēni")</t>
  </si>
  <si>
    <t>Jā (1 priekšprojektēšanas iepirkums 3 daļas: "Latgale", "Špoģi", "Priekule")</t>
  </si>
  <si>
    <t>jā (1 zematslēgas iepirkums 2 daļas: "Bauska", "Alūksne")</t>
  </si>
  <si>
    <t>TNr.2 uzstādīšana apakšstacijā "Ieriķi" - būvprojekta izstrādes iepirkums</t>
  </si>
  <si>
    <t>TNr.2 uzstādīšana apakšstacijā "Ieriķi" - būvdarbi</t>
  </si>
  <si>
    <t>Elektroinstalācijas materiālu piegāde</t>
  </si>
  <si>
    <t>Metāla profīlu un izstrādājumu piegāde</t>
  </si>
  <si>
    <t>Celtniecības materiālu piegāde</t>
  </si>
  <si>
    <t>Jā (1 mobilo sakaru iepirkums 2 daļas)</t>
  </si>
  <si>
    <t>Jā (1 iepirkums vairākas daļas)</t>
  </si>
  <si>
    <t>Mēbeļu piegāde Apakšstaciju dienesta vajadzībām</t>
  </si>
  <si>
    <t>Iepirkums dinamiskās iepirkumu sistēmas "Individuālie aizsardzības līdzekļi un darba apģērbi"" (id.Nr.
AST 2023/74) ietvaros</t>
  </si>
  <si>
    <t>Horizon/HoP licenču uzturēšanas pakalpojuma abonēšana</t>
  </si>
  <si>
    <t>Rezerves kopiju veidošanas un glabāšanas risinājuma (Veem, Azure u.c.) uzturēšanas pakalpojums</t>
  </si>
  <si>
    <t>Datortehnikas un drukas iekārtu piegāde</t>
  </si>
  <si>
    <t>Konferenču telpu audio vizuālā  aprīkojuma piegāde</t>
  </si>
  <si>
    <t>Līniju armatūras un avārijas rezerves materiālu piegāde</t>
  </si>
  <si>
    <t>Bezpilota gaisa kuģu piegāde</t>
  </si>
  <si>
    <t>Frēzes Prime tech zobu iegāde un zobu skrūvju piegāde</t>
  </si>
  <si>
    <t>Iepirkums dinamiskās iepirkumu sistēmas "Būvekspertīzes pakalpojumi" id. Nr.AST2024/80 ietvaros</t>
  </si>
  <si>
    <t>jā (1 būvekspertīzes iepirkums 3 daļas "Līvāni", "Imanta", "TEC-1")</t>
  </si>
  <si>
    <t>330kv un 110kV kombinēto mērmaiņu piegādes iepirkums saistībā ar 330/110kV apakšstacijas "Valmiera"  330kV 200 MVA autotransformatora ATNr.1 nomaiņu</t>
  </si>
  <si>
    <t>Jā (1 iepirkums ar vairākām daļām)</t>
  </si>
  <si>
    <t xml:space="preserve">Augstsprieguma pārbaužu iekārtas piegāde (EDL pārbaudēm) </t>
  </si>
  <si>
    <t>Daļējo izlāžu mēriekārtas piegāde</t>
  </si>
  <si>
    <t>Elektroinstalācijas testera piegāde</t>
  </si>
  <si>
    <t xml:space="preserve">Specializēta kabeļu marķējumu apdrukas printera piegāde </t>
  </si>
  <si>
    <t>Iekārtu piegāde dispečervadības sistēmas vietējo darbstaciju remontam</t>
  </si>
  <si>
    <t>Riepu piegāde transporta līdzekļiem virs 3500 kg un speciālajai tehnikai</t>
  </si>
  <si>
    <t xml:space="preserve">Riepu piegāde transporta līdzekļiem līdz 3500 kg </t>
  </si>
  <si>
    <t>AS "Augstsprieguma tīkls" speciālās tehnikas noma 2025 - 2026.gadam</t>
  </si>
  <si>
    <t>Elektrotransportu uzlādes iekārtas piegāde un uzstādīšana</t>
  </si>
  <si>
    <t>Jaunu transportlīdzekļu līdz 3,5 tonnām piegāde</t>
  </si>
  <si>
    <t>Iepirkumu līgumcenu robežvērtības bez PVN, EUR</t>
  </si>
  <si>
    <t>% no kopējā iepirkumu skaita</t>
  </si>
  <si>
    <t>% no kopējās summas</t>
  </si>
  <si>
    <t>Līdz 3000 - 7000 EUR.</t>
  </si>
  <si>
    <t>Bez ierobežojuma, jo publisko iepirkumu veikusi centralizētā iepirkumu institūcija VRAA.</t>
  </si>
  <si>
    <t>Zem 5 382 000 EUR būvdarbu līgumiem un 431 000 EUR piegādes un pakalpojumu līgumiem.</t>
  </si>
  <si>
    <t>No 5 382 000 EUR būvdarbu līgumiem un 431 000 EUR piegādes un pakalpojumu līgumiem.</t>
  </si>
  <si>
    <t>Zem 5 382 000 EUR būvdarbu līgumiem un 431 000 EUR piegādes un pakalpojumu līgumiem. Piegādes vai pakalpojumus var nodrošināt tikai konkrēts piegādātājs kādā no šādiem gadījumiem: nav konkurences tehnisku iemeslu dēļ; izņēmuma tiesību (tai skaitā intelektuālā īpašuma tiesību) aizsardzība; sākotnējā iepirkuma līguma vai vispārīgās vienošanās izpildei ir nepieciešami papildu piegādes vai pakalpojumi, kas nebija iekļauti sākotnējā iepirkumā, un piegādātāja maiņa radītu būtisku izmaksu pieaugumu, un to nevar veikt tādu ekonomisku vai tehnisku iemeslu dēļ kā aizvietojamība vai savietojamība ar jau sākotnējā iepirkumā iegādāto aprīkojumu, pakalpojumiem vai iekārtām vai arī piegādātāja maiņa radītu ievērojamas grūtības.</t>
  </si>
  <si>
    <t>Atbilstoši Ministru kabineta 28.02.2017. noteikumu Nr. 105 "Noteikumi par publisko iepirkumu līgumcenu robežvērtībām" 3.1. punktam:
(Likums jeb SPSIL) Iepirkums tiek veikts saskaņā ar Sabiedrisko pakalpojumu sniedzēju iepirkumu likumu, ja robežvērtība ir 5 538 000 EUR būvdarbu līgumiem un 443 000 EUR piegādes un pakalpojumu līgumiem;
(PN) Iepirkums tiek veikts saskaņā ar akciju sabiedrības "Augstsprieguma tīkls" pamatnoteikumiem iepirkuma procedūrām zem robežvērtībām 5 538 000 EUR būvdarbu līgumiem un 443 000 EUR piegādes un pakalpojumu līgumiem.
(ZPI) prasības zaļajam publiskajam iepirkumam saskaņā ar Ministru kabineta 20.06.2017. noteikumu Nr. 353 "Prasības zaļajam publiskajam iepirkumam un to piemērošanas kārtība" vai brīvprātīgi.</t>
  </si>
  <si>
    <t>Iepirkumu skaits 2025. gadā</t>
  </si>
  <si>
    <t>Iepirkumu līgumcenu kopsumma 2025. gadā bez PVN, EUR</t>
  </si>
  <si>
    <t>Elektronisko iepirkumu sistēma (ZPI)</t>
  </si>
  <si>
    <t>Iepirkuma procedūra (Likums) - iepirkums dinamiskās iepirkumu sistēmas ietvaros</t>
  </si>
  <si>
    <t>Vai jāapstiprina padomei, jo summa ir virs 140 000 EUR? jā/ nē</t>
  </si>
  <si>
    <t>Pamata dispečeru centra videosienas piegāde, uzstādīšana un uzturēšana</t>
  </si>
  <si>
    <t>Plānots uzstādīt pamata dispečeru centra videosienu jaunajā dispečercentrā Dārzciema ielā 86. Iepirkuma rezultātā plānots slēgt iepirkuma līgumu, kas paredz uzturēšanas pakalpojumu sniegt vismaz 60 mēnešus.</t>
  </si>
  <si>
    <t>AS "Augstsprieguma tīkls"  un EU (CEF) līdfinansējums</t>
  </si>
  <si>
    <t>2025. - 2029. gada Kapitālieguldījumu un Pamatdarbības budžets un EU (CEF) finansējums</t>
  </si>
  <si>
    <t>Dispečeru trenažieru zāles (simulatora) aprīkojums</t>
  </si>
  <si>
    <t>Plānots uzstādīt jaunajā dispečercentrā Dārzciema ielā 86</t>
  </si>
  <si>
    <t>2025. gada Kapitālieguldījumu budžets un EU (CEF) finansējums</t>
  </si>
  <si>
    <t>2025. gada  Kapitālieguldījumu budžets</t>
  </si>
  <si>
    <t>Sistemvadībastehnoloģijas palīgprogrammatūras virtualizācijas platformas atjaunošana</t>
  </si>
  <si>
    <t>Agrīnās brīdināšanas sistēmas programmatūras licenču piegāde</t>
  </si>
  <si>
    <t>Datu tīkla kiberdrošības uzlabošana, identificējot un novēršot iespējamos drošības pārkāpumus, pirms tie rada kaitējumu uzņēmumam, aktīvi aizsargājot kritiskos resursus un samazinot riskus. Iepirkuma rezultātā paredzēts slēgt līgumu par licenču piegādi ar atbalsta pakalpojumu 3 gadu periodā.</t>
  </si>
  <si>
    <t>2024. gada novembris</t>
  </si>
  <si>
    <t>2024. gada decembris</t>
  </si>
  <si>
    <t>Licences drošības operāciju centra service management sistēmai. Iepirkuma rezultātā paredzēts slēgt līgumu par licenču piegādi ar atbalsta pakalpojumu 3 gadu periodā.</t>
  </si>
  <si>
    <t>IT Service Management sistēma (licenču piegāde, ieviešana un uzturēšana)</t>
  </si>
  <si>
    <t>Lai uzlabotu AST lietotājiem sniegto pieteikumu, incidentu un izmaiņu reģistrācijas un apstrādes efektivitāti, kvalitāti un sakārtotu IT resursu pārvaldības procesus, 2023. gada beigās IT pakalpojumu pārvaldības darba grupa secināja, ka nepieciešams ieviest jaunu ITSM sistēmu, lai AST IT akalpojumu pārvaldības procesus veidotu izmantojot IT jomā plaši pielietotā Information Technology Infrastructure Library (ITIL) standartu. Iepirkuma rezultātā paredzēts slēgt līgumu par licenču piegādi ar atbalsta pakalpojumu 3 gadu periodā.</t>
  </si>
  <si>
    <t>2025. gada Kapitālieguldījumu un 2025. - 2028. gada Pamatdarbības budžets</t>
  </si>
  <si>
    <t xml:space="preserve">140 AG bāzes ēkas un vārtu aprīkošana piekļuves kontroles sistēmu </t>
  </si>
  <si>
    <t>Apakšstacijas Nr.130 "Imanta" perimetra apsardzes signalizācijas un videonovērošanas sistēmu uzstādīšana</t>
  </si>
  <si>
    <t>Apsardzes signalizācijas sistēmu modernizācija (30 tehnoloģisko procesu un administratīvās nozīmes objektos)</t>
  </si>
  <si>
    <t xml:space="preserve">AST 30 AG apakšstaciju ēkas signalizācijas vadība ar darba apliecībām  (7 objekti)     </t>
  </si>
  <si>
    <t xml:space="preserve">AST 40 AG apakšstaciju ēkas signalizācijas vadība ar darba apliecībām  (9 objekti)     </t>
  </si>
  <si>
    <t xml:space="preserve">AST 50 AG apakšstaciju ēkas signalizācijas vadība ar darba apliecībām  (7 objekti)     </t>
  </si>
  <si>
    <t xml:space="preserve">AST 90 AG apakšstaciju ēkas signalizācijas vadība ar darba apliecībām  (8 objekti)     </t>
  </si>
  <si>
    <t xml:space="preserve">AST 150 AG apakšstaciju ēkas signalizācijas vadība ar darba apliecībām  (6 objekti)     </t>
  </si>
  <si>
    <t>Apakšstacijas Nr.40 Viskaļi videonovērošanas sistēmas remonts</t>
  </si>
  <si>
    <t>Fiziskās apsardzes pakalpojums</t>
  </si>
  <si>
    <t>Pilnveidojot AST objektu fiziskās drošības organizēšanu un realizējot Fiziskās drošības koncepcijas ieviešanu, nepieciešams 140 AG bāzes ēkas ārdurvis un vārtus aprīkot ar piekļuves kontroles sistēmas iekārtām, kas nodrošina savienojumu ar izveidoto darbinieku datu bāzi. Piekļuves kontroles sistēma darbosies ar AST izsniegtajām identifikācijas kartēm (darba apliecībām), tādejādi identificējot katru darbinieku un nodrošinot piekļuvi bāzes ēkai un vārtu vadību tikai autorizētām personām.</t>
  </si>
  <si>
    <t>Pilnveidojot AST objektu fiziskās drošības organizēšanu un realizējot Fiziskās drošības koncepcijas ieviešanu, nepieciešams uzstādīt jaunu perimetra apsardzes signalizācijas sistēmu un videonovērošanas sistēmu. Kapitālieguldījuma projekta ietvaros ir paredzēts demontēt esošo apsardzes signalizācijas sistēmu apakšstacijas perimetram un uzstādīt jaunu apakšstacijas teritorijas perimetra apsardzes sistēmu, nodrošinot to vadību ar darbinieku darba apliecībām un uzstādīt videonovērošanas sistēmu, lai nodrošinātu teritorijas pārraudzību perimetra apsardzes trauksmes nostrādes gadījumā, vai pēc nepieciešamības tehnoloģisko procesu novērošanai, kā arī apakšstacijas vadības ēkas un tai pieguļošās teritorijas novērošanas un notikumu analīzes veikšanai, pieslēdzot to kopējai AST videonovērošanas platformai Luxriot.</t>
  </si>
  <si>
    <t xml:space="preserve">Nodrošināt a/st. ēkas apsardzes signalizācijas attālinātu vadību, izmantojot programmnodrošinājumu DLX900 un pieslēgšanu AST lietotajai apsardzes platformai. </t>
  </si>
  <si>
    <t>Pilnveidojot AST objektu fiziskās drošības organizēšanu un realizējot Fiziskās drošības koncepcijas ieviešanu, un, lai nodrošinātu AST 30. apakšstaciju grupu objektos uzstādīto apsardzes signalizācijas vadību ar AST izsniegtajām identifikācijas kartēm (darba apliecībām), tādejādi identificējot katru darbinieku un nodrošinot apsardzes signalizācijas sistēmas vadību tikai autorizētām personām. Realizējot kapitālieguldījuma projektu, uzstādot 30. apakšstaciju grupas objektos iekārtas, kas nodrošina savienojumu ar izveidoto darbinieku datu bāzi, apsardzes signalizācijas pieslēgšana un atslēgšana tiks nodrošināta tikai autorizētām personām, neizmantojot apsardzes signalizācijas kodus.</t>
  </si>
  <si>
    <t>Pilnveidojot AST objektu fiziskās drošības organizēšanu un realizējot Fiziskās drošības koncepcijas ieviešanu, un, lai nodrošinātu AST 40. apakšstaciju grupu objektos uzstādīto apsardzes signalizācijas vadību ar AST izsniegtajām identifikācijas kartēm (darba apliecībām), tādejādi identificējot katru darbinieku un nodrošinot apsardzes signalizācijas sistēmas vadību tikai autorizētām personām. Realizējot kapitālieguldījuma projektu, uzstādot 40. apakšstaciju grupas objektos iekārtas, kas nodrošina savienojumu ar izveidoto darbinieku datu bāzi, apsardzes signalizācijas pieslēgšana un atslēgšana tiks nodrošināta tikai autorizētām personām, neizmantojot apsardzes signalizācijas kodus.</t>
  </si>
  <si>
    <t>Pilnveidojot AST objektu fiziskās drošības organizēšanu un realizējot Fiziskās drošības koncepcijas ieviešanu, un, lai nodrošinātu AST 50. apakšstaciju grupu objektos uzstādīto apsardzes signalizācijas vadību ar AST izsniegtajām identifikācijas kartēm (darba apliecībām), tādejādi identificējot katru darbinieku un nodrošinot apsardzes signalizācijas sistēmas vadību tikai autorizētām personām. Realizējot kapitālieguldījuma projektu, uzstādot 50. apakšstaciju grupas objektos iekārtas, kas nodrošina savienojumu ar izveidoto darbinieku datu bāzi, apsardzes signalizācijas pieslēgšana un atslēgšana tiks nodrošināta tikai autorizētām personām, neizmantojot apsardzes signalizācijas kodus.</t>
  </si>
  <si>
    <t>Pilnveidojot AST objektu fiziskās drošības organizēšanu un realizējot Fiziskās drošības koncepcijas ieviešanu, un, lai nodrošinātu AST 90. apakšstaciju grupu objektos uzstādīto apsardzes signalizācijas vadību ar AST izsniegtajām identifikācijas kartēm (darba apliecībām), tādejādi identificējot katru darbinieku un nodrošinot apsardzes signalizācijas sistēmas vadību tikai autorizētām personām. Realizējot kapitālieguldījuma projektu, uzstādot 90. apakšstaciju grupas objektos iekārtas, kas nodrošina savienojumu ar izveidoto darbinieku datu bāzi, apsardzes signalizācijas pieslēgšana un atslēgšana tiks nodrošināta tikai autorizētām personām, neizmantojot apsardzes signalizācijas kodus.</t>
  </si>
  <si>
    <t>Pilnveidojot AST objektu fiziskās drošības organizēšanu un realizējot Fiziskās drošības koncepcijas ieviešanu, un, lai nodrošinātu AST 150. apakšstaciju grupu objektos uzstādīto apsardzes signalizācijas vadību ar AST izsniegtajām identifikācijas kartēm (darba apliecībām), tādejādi identificējot katru darbinieku un nodrošinot apsardzes signalizācijas sistēmas vadību tikai autorizētām personām. Realizējot kapitālieguldījuma projektu, uzstādot 150. apakšstaciju grupas objektos iekārtas, kas nodrošina savienojumu ar izveidoto darbinieku datu bāzi, apsardzes signalizācijas pieslēgšana un atslēgšana tiks nodrošināta tikai autorizētām personām, neizmantojot apsardzes signalizācijas kodus.</t>
  </si>
  <si>
    <t>Realizējot AS Augstsprieguma tīkls" Fiziskās drošības koncepcijas ieviešanu nepieciešams veikt videonovērošanas sistēmas remontu. Remonta ietvaros ir paredzēts nomainīt bojātos IR prožektorus un analogās videokameras aizstāt ar IP videokamerām pieslēdzot tās kopējai AST videonovērošanas platformai.</t>
  </si>
  <si>
    <t>Jā (1 signalizācijas vadības ar darba apliecībām iepirkums ar vairākām daļām 5 apakšstaciju ēkām)</t>
  </si>
  <si>
    <t>Jā (1 ar videonovērošanas sistēmām saistīts iepirkums ar 2 daļām: "Imanta", "Viskaļi")</t>
  </si>
  <si>
    <t>Iepirkuma procedūra (Likums) 2. pielikumā minētie pakalpojumi</t>
  </si>
  <si>
    <t>Jauns iepirkums par fiziskās apsardzes pakalpojuma nodrošināšanu uz laiku no 2025.gada 1. jūnija līdz 2028.gada 31.maijam.</t>
  </si>
  <si>
    <t>2025. - 2028.gada Pamatdarbības budžets</t>
  </si>
  <si>
    <r>
      <rPr>
        <b/>
        <sz val="14"/>
        <rFont val="Times New Roman"/>
        <family val="1"/>
        <charset val="186"/>
      </rPr>
      <t xml:space="preserve">Pasūtītājs akciju sabiedrība "Augstsprieguma tīkls"
2025. gada iepirkumu plāns </t>
    </r>
    <r>
      <rPr>
        <b/>
        <sz val="10"/>
        <rFont val="Times New Roman"/>
        <family val="1"/>
      </rPr>
      <t xml:space="preserve">
</t>
    </r>
    <r>
      <rPr>
        <sz val="10"/>
        <rFont val="Times New Roman"/>
        <family val="1"/>
        <charset val="186"/>
      </rPr>
      <t>Apstiprināts ar akciju sabiedrības "Augstsprieguma tīkls" valdes 20.11.2024. lēmumu Nr. 205/51/2024 "Par akciju sabiedrības "Augstsprieguma tīkls" 2025. gada iepirkumu plānu" un akciju sabiedrības "Augstsprieguma tīkls" padomes 29.11.2024. lēmumu Nr. 43/12/2024 "Par akciju sabiedrības "Augstsprieguma tīkls" 2025. gada iepirkumu plānu".</t>
    </r>
    <r>
      <rPr>
        <b/>
        <sz val="1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</si>
</sst>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
  </numFmts>
  <fonts count="16" x14ac:knownFonts="1">
    <font>
      <sz val="11"/>
      <color theme="1"/>
      <name val="Aptos Narrow"/>
      <family val="2"/>
      <charset val="186"/>
      <scheme val="minor"/>
    </font>
    <font>
      <b/>
      <sz val="10"/>
      <name val="Times New Roman"/>
      <family val="1"/>
      <charset val="186"/>
    </font>
    <font>
      <sz val="10"/>
      <color theme="1"/>
      <name val="Times New Roman"/>
      <family val="1"/>
      <charset val="186"/>
    </font>
    <font>
      <sz val="11"/>
      <color theme="1"/>
      <name val="Times New Roman"/>
      <family val="1"/>
      <charset val="186"/>
    </font>
    <font>
      <sz val="10"/>
      <name val="Times New Roman"/>
      <family val="1"/>
    </font>
    <font>
      <b/>
      <sz val="11"/>
      <color theme="1"/>
      <name val="Times New Roman"/>
      <family val="1"/>
      <charset val="186"/>
    </font>
    <font>
      <b/>
      <u/>
      <sz val="11"/>
      <color theme="1"/>
      <name val="Times New Roman"/>
      <family val="1"/>
      <charset val="186"/>
    </font>
    <font>
      <b/>
      <sz val="10"/>
      <color theme="1"/>
      <name val="Times New Roman"/>
      <family val="1"/>
      <charset val="186"/>
    </font>
    <font>
      <sz val="10"/>
      <color rgb="FF000000"/>
      <name val="Times New Roman"/>
      <family val="1"/>
      <charset val="186"/>
    </font>
    <font>
      <b/>
      <sz val="14"/>
      <name val="Times New Roman"/>
      <family val="1"/>
      <charset val="186"/>
    </font>
    <font>
      <sz val="11"/>
      <color rgb="FF000000"/>
      <name val="Aptos Narrow"/>
      <family val="2"/>
      <charset val="186"/>
      <scheme val="minor"/>
    </font>
    <font>
      <b/>
      <sz val="10"/>
      <color rgb="FF000000"/>
      <name val="Times New Roman"/>
      <family val="1"/>
      <charset val="186"/>
    </font>
    <font>
      <sz val="10"/>
      <color rgb="FFFF0000"/>
      <name val="Times New Roman"/>
      <family val="1"/>
      <charset val="186"/>
    </font>
    <font>
      <sz val="11"/>
      <color theme="1"/>
      <name val="Aptos Narrow"/>
      <family val="2"/>
      <charset val="186"/>
      <scheme val="minor"/>
    </font>
    <font>
      <b/>
      <sz val="10"/>
      <name val="Times New Roman"/>
      <family val="1"/>
    </font>
    <font>
      <sz val="10"/>
      <name val="Times New Roman"/>
      <family val="1"/>
      <charset val="186"/>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4">
    <xf numFmtId="0" fontId="0" fillId="0" borderId="0"/>
    <xf numFmtId="0" fontId="13" fillId="0" borderId="0" applyAlignment="0"/>
    <xf numFmtId="0" fontId="13" fillId="0" borderId="0"/>
    <xf numFmtId="9" fontId="13" fillId="0" borderId="0" applyFont="0" applyFill="0" applyBorder="0" applyAlignment="0" applyProtection="0"/>
  </cellStyleXfs>
  <cellXfs count="52">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top" wrapText="1"/>
    </xf>
    <xf numFmtId="0" fontId="3" fillId="0" borderId="0" xfId="0" applyFont="1" applyAlignment="1">
      <alignment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top"/>
    </xf>
    <xf numFmtId="49" fontId="2" fillId="0" borderId="1" xfId="0" applyNumberFormat="1" applyFont="1" applyBorder="1" applyAlignment="1">
      <alignment horizontal="left" vertical="top" wrapText="1"/>
    </xf>
    <xf numFmtId="164" fontId="2" fillId="0" borderId="1" xfId="0" applyNumberFormat="1" applyFont="1" applyBorder="1" applyAlignment="1">
      <alignment horizontal="right" vertical="top" wrapText="1"/>
    </xf>
    <xf numFmtId="0" fontId="2"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0" fillId="0" borderId="1" xfId="0"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top" wrapText="1"/>
    </xf>
    <xf numFmtId="0" fontId="4" fillId="0" borderId="1" xfId="0" applyFont="1" applyBorder="1" applyAlignment="1">
      <alignment horizontal="justify" vertical="top" wrapText="1"/>
    </xf>
    <xf numFmtId="0" fontId="0" fillId="0" borderId="0" xfId="0" applyAlignment="1">
      <alignment horizontal="justify" vertical="top"/>
    </xf>
    <xf numFmtId="0" fontId="2" fillId="3" borderId="1" xfId="0" applyFont="1" applyFill="1" applyBorder="1" applyAlignment="1">
      <alignment horizontal="justify" vertical="top" wrapText="1"/>
    </xf>
    <xf numFmtId="0" fontId="8" fillId="0" borderId="0" xfId="0" applyFont="1" applyAlignment="1">
      <alignment wrapText="1"/>
    </xf>
    <xf numFmtId="0" fontId="2" fillId="0" borderId="1" xfId="0" applyFont="1" applyBorder="1" applyAlignment="1">
      <alignment horizontal="left" vertical="top"/>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2" borderId="1" xfId="0" applyFont="1" applyFill="1" applyBorder="1" applyAlignment="1">
      <alignment vertical="center"/>
    </xf>
    <xf numFmtId="0" fontId="2" fillId="2" borderId="1" xfId="0" applyFont="1" applyFill="1" applyBorder="1" applyAlignment="1">
      <alignment vertical="center"/>
    </xf>
    <xf numFmtId="0" fontId="4" fillId="0" borderId="0" xfId="0" applyFont="1" applyAlignment="1">
      <alignment horizontal="justify"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2" fontId="4" fillId="0" borderId="0" xfId="0" applyNumberFormat="1" applyFont="1" applyAlignment="1">
      <alignment horizontal="justify" vertical="center" wrapText="1"/>
    </xf>
    <xf numFmtId="0" fontId="4" fillId="0" borderId="0" xfId="0" applyFont="1" applyAlignment="1">
      <alignment wrapText="1"/>
    </xf>
    <xf numFmtId="0" fontId="1" fillId="0" borderId="0" xfId="0" applyFont="1" applyAlignment="1">
      <alignment vertical="center"/>
    </xf>
    <xf numFmtId="0" fontId="4"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horizontal="right" vertical="center"/>
    </xf>
    <xf numFmtId="9" fontId="8" fillId="0" borderId="1" xfId="3" applyFont="1" applyBorder="1" applyAlignment="1">
      <alignment horizontal="right" vertical="center"/>
    </xf>
    <xf numFmtId="9" fontId="8" fillId="0" borderId="6" xfId="3" applyFont="1" applyBorder="1" applyAlignment="1">
      <alignment horizontal="righ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horizontal="right" vertical="center"/>
    </xf>
    <xf numFmtId="0" fontId="11" fillId="0" borderId="1" xfId="0" applyFont="1" applyBorder="1" applyAlignment="1">
      <alignment horizontal="right" vertical="center"/>
    </xf>
    <xf numFmtId="165" fontId="8" fillId="0" borderId="6" xfId="3" applyNumberFormat="1" applyFont="1" applyBorder="1" applyAlignment="1">
      <alignment horizontal="right" vertical="center"/>
    </xf>
    <xf numFmtId="0" fontId="12" fillId="0" borderId="1" xfId="0" applyFont="1" applyBorder="1" applyAlignment="1">
      <alignment horizontal="left" vertical="top" wrapText="1"/>
    </xf>
    <xf numFmtId="0" fontId="1" fillId="0" borderId="1" xfId="0" applyFont="1" applyBorder="1" applyAlignment="1">
      <alignment horizontal="justify" vertical="top" wrapText="1"/>
    </xf>
    <xf numFmtId="0" fontId="15" fillId="0" borderId="0" xfId="0" applyFont="1" applyAlignment="1">
      <alignment horizontal="left" vertical="distributed" wrapText="1"/>
    </xf>
    <xf numFmtId="0" fontId="4" fillId="0" borderId="0" xfId="0" applyFont="1" applyAlignment="1">
      <alignment horizontal="left" vertical="distributed"/>
    </xf>
    <xf numFmtId="0" fontId="4" fillId="0" borderId="0" xfId="0" applyFont="1" applyAlignment="1">
      <alignment horizontal="left" vertical="distributed" wrapText="1"/>
    </xf>
    <xf numFmtId="0" fontId="3" fillId="0" borderId="0" xfId="0" applyFont="1" applyAlignment="1">
      <alignment horizontal="left" vertical="top" wrapText="1"/>
    </xf>
  </cellXfs>
  <cellStyles count="4">
    <cellStyle name="Normal" xfId="0" builtinId="0"/>
    <cellStyle name="Normal 12" xfId="1" xr:uid="{00000000-0005-0000-0000-000006000000}"/>
    <cellStyle name="Normal 13" xfId="2" xr:uid="{00000000-0005-0000-0000-000007000000}"/>
    <cellStyle name="Percent" xfId="3" builtinId="5"/>
  </cellStyles>
  <dxfs count="10">
    <dxf>
      <font>
        <b val="0"/>
        <i val="0"/>
        <strike val="0"/>
        <u val="none"/>
        <sz val="10"/>
        <color rgb="FF000000"/>
        <name val="Times New Roman"/>
        <family val="1"/>
      </font>
      <numFmt numFmtId="165" formatCode="0.0%"/>
      <alignment horizontal="right" vertical="center" textRotation="0" wrapText="0" shrinkToFit="0" readingOrder="0"/>
      <border>
        <left style="thin">
          <color auto="1"/>
        </left>
        <right/>
        <top style="thin">
          <color auto="1"/>
        </top>
        <bottom style="thin">
          <color auto="1"/>
        </bottom>
        <vertical style="thin">
          <color auto="1"/>
        </vertical>
        <horizontal style="thin">
          <color auto="1"/>
        </horizontal>
      </border>
    </dxf>
    <dxf>
      <font>
        <b val="0"/>
        <i val="0"/>
        <strike val="0"/>
        <u val="none"/>
        <sz val="10"/>
        <color rgb="FF000000"/>
        <name val="Times New Roman"/>
        <family val="1"/>
      </font>
      <alignment horizontal="right" vertical="center" textRotation="0" wrapText="0" shrinkToFit="0" readingOrder="0"/>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sz val="10"/>
        <color rgb="FF000000"/>
        <name val="Times New Roman"/>
        <family val="1"/>
      </font>
      <numFmt numFmtId="13" formatCode="0%"/>
      <alignment horizontal="right" vertical="center" textRotation="0" wrapText="0" shrinkToFit="0" readingOrder="0"/>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sz val="10"/>
        <color rgb="FF000000"/>
        <name val="Times New Roman"/>
        <family val="1"/>
      </font>
      <alignment horizontal="right" vertical="center" textRotation="0" wrapText="0" shrinkToFit="0" readingOrder="0"/>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sz val="10"/>
        <color theme="1"/>
        <name val="Times New Roman"/>
        <family val="1"/>
      </font>
      <alignment horizontal="general" vertical="center"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border>
        <left/>
        <right style="thin">
          <color auto="1"/>
        </right>
        <top style="thin">
          <color auto="1"/>
        </top>
        <bottom style="thin">
          <color auto="1"/>
        </bottom>
        <vertical style="thin">
          <color auto="1"/>
        </vertical>
        <horizontal style="thin">
          <color auto="1"/>
        </horizontal>
      </border>
    </dxf>
    <dxf>
      <border>
        <top style="thin">
          <color auto="1"/>
        </top>
      </border>
    </dxf>
    <dxf>
      <border>
        <left style="thin">
          <color auto="1"/>
        </left>
        <right style="thin">
          <color auto="1"/>
        </right>
        <top style="thin">
          <color auto="1"/>
        </top>
        <bottom style="thin">
          <color auto="1"/>
        </bottom>
      </border>
    </dxf>
    <dxf>
      <border>
        <bottom style="thin">
          <color auto="1"/>
        </bottom>
      </border>
    </dxf>
    <dxf>
      <border>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ula27" displayName="Tabula27" ref="A5:F15" totalsRowShown="0" headerRowDxfId="9" headerRowBorderDxfId="8" tableBorderDxfId="7" totalsRowBorderDxfId="6">
  <autoFilter ref="A5:F15" xr:uid="{00000000-0009-0000-0100-000008000000}"/>
  <tableColumns count="6">
    <tableColumn id="1" xr3:uid="{00000000-0010-0000-0000-000001000000}" name="Procedūras veids" dataDxfId="5"/>
    <tableColumn id="2" xr3:uid="{00000000-0010-0000-0000-000002000000}" name="Iepirkumu līgumcenu robežvērtības bez PVN, EUR" dataDxfId="4"/>
    <tableColumn id="3" xr3:uid="{00000000-0010-0000-0000-000003000000}" name="Iepirkumu skaits 2025. gadā" dataDxfId="3"/>
    <tableColumn id="5" xr3:uid="{00000000-0010-0000-0000-000005000000}" name="% no kopējā iepirkumu skaita" dataDxfId="2">
      <calculatedColumnFormula>C6/$C$17</calculatedColumnFormula>
    </tableColumn>
    <tableColumn id="6" xr3:uid="{00000000-0010-0000-0000-000006000000}" name="Iepirkumu līgumcenu kopsumma 2025. gadā bez PVN, EUR" dataDxfId="1"/>
    <tableColumn id="4" xr3:uid="{00000000-0010-0000-0000-000004000000}" name="% no kopējās summas" dataDxfId="0">
      <calculatedColumnFormula>E6/$E$17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5DBA-7BCA-4750-8DE3-91072039CEB1}">
  <sheetPr>
    <pageSetUpPr fitToPage="1"/>
  </sheetPr>
  <dimension ref="A1:Q17"/>
  <sheetViews>
    <sheetView tabSelected="1" zoomScale="90" zoomScaleNormal="90" workbookViewId="0">
      <selection activeCell="A3" sqref="A3:F3"/>
    </sheetView>
  </sheetViews>
  <sheetFormatPr defaultRowHeight="15" x14ac:dyDescent="0.25"/>
  <cols>
    <col min="1" max="1" width="26.42578125" customWidth="1"/>
    <col min="2" max="2" width="74.42578125" customWidth="1"/>
    <col min="3" max="5" width="10.42578125" customWidth="1"/>
    <col min="6" max="6" width="9.42578125" customWidth="1"/>
  </cols>
  <sheetData>
    <row r="1" spans="1:17" s="31" customFormat="1" ht="82.5" customHeight="1" x14ac:dyDescent="0.2">
      <c r="A1" s="48" t="s">
        <v>524</v>
      </c>
      <c r="B1" s="49"/>
      <c r="C1" s="49"/>
      <c r="D1" s="49"/>
      <c r="E1" s="49"/>
      <c r="F1" s="49"/>
      <c r="G1" s="27"/>
      <c r="H1" s="28"/>
      <c r="I1" s="29"/>
      <c r="J1" s="29"/>
      <c r="K1" s="29"/>
      <c r="L1" s="30"/>
      <c r="M1" s="29"/>
      <c r="N1" s="29"/>
      <c r="O1" s="29"/>
      <c r="P1" s="29"/>
      <c r="Q1" s="29"/>
    </row>
    <row r="2" spans="1:17" s="31" customFormat="1" ht="12.75" x14ac:dyDescent="0.2">
      <c r="A2" s="32"/>
      <c r="B2" s="32"/>
      <c r="C2" s="33"/>
      <c r="D2" s="33"/>
      <c r="E2" s="33"/>
      <c r="F2" s="29"/>
      <c r="G2" s="27"/>
      <c r="H2" s="28"/>
      <c r="I2" s="29"/>
      <c r="J2" s="29"/>
      <c r="K2" s="29"/>
      <c r="L2" s="30"/>
      <c r="M2" s="29"/>
      <c r="N2" s="29"/>
      <c r="O2" s="29"/>
      <c r="P2" s="29"/>
      <c r="Q2" s="29"/>
    </row>
    <row r="3" spans="1:17" s="31" customFormat="1" ht="92.45" customHeight="1" x14ac:dyDescent="0.2">
      <c r="A3" s="50" t="s">
        <v>477</v>
      </c>
      <c r="B3" s="49"/>
      <c r="C3" s="49"/>
      <c r="D3" s="49"/>
      <c r="E3" s="49"/>
      <c r="F3" s="49"/>
      <c r="G3" s="27"/>
      <c r="H3" s="28"/>
      <c r="I3" s="29"/>
      <c r="J3" s="29"/>
      <c r="K3" s="29"/>
      <c r="L3" s="30"/>
      <c r="M3" s="29"/>
      <c r="N3" s="29"/>
      <c r="O3" s="29"/>
      <c r="P3" s="29"/>
      <c r="Q3" s="29"/>
    </row>
    <row r="5" spans="1:17" ht="76.5" x14ac:dyDescent="0.25">
      <c r="A5" s="34" t="s">
        <v>1</v>
      </c>
      <c r="B5" s="35" t="s">
        <v>469</v>
      </c>
      <c r="C5" s="35" t="s">
        <v>478</v>
      </c>
      <c r="D5" s="35" t="s">
        <v>470</v>
      </c>
      <c r="E5" s="35" t="s">
        <v>479</v>
      </c>
      <c r="F5" s="36" t="s">
        <v>471</v>
      </c>
    </row>
    <row r="6" spans="1:17" x14ac:dyDescent="0.25">
      <c r="A6" s="37" t="s">
        <v>31</v>
      </c>
      <c r="B6" s="23" t="s">
        <v>472</v>
      </c>
      <c r="C6" s="38">
        <v>25</v>
      </c>
      <c r="D6" s="39">
        <f t="shared" ref="D6:D15" si="0">C6/$C$17</f>
        <v>0.13227513227513227</v>
      </c>
      <c r="E6" s="38">
        <v>115300</v>
      </c>
      <c r="F6" s="45">
        <f t="shared" ref="F6:F15" si="1">E6/$E$17</f>
        <v>3.7857911999890992E-3</v>
      </c>
    </row>
    <row r="7" spans="1:17" x14ac:dyDescent="0.25">
      <c r="A7" s="37" t="s">
        <v>83</v>
      </c>
      <c r="B7" s="23" t="s">
        <v>473</v>
      </c>
      <c r="C7" s="38">
        <v>22</v>
      </c>
      <c r="D7" s="39">
        <f t="shared" si="0"/>
        <v>0.1164021164021164</v>
      </c>
      <c r="E7" s="38">
        <v>1350520</v>
      </c>
      <c r="F7" s="40">
        <f t="shared" si="1"/>
        <v>4.4343336785856703E-2</v>
      </c>
    </row>
    <row r="8" spans="1:17" ht="25.5" x14ac:dyDescent="0.25">
      <c r="A8" s="37" t="s">
        <v>393</v>
      </c>
      <c r="B8" s="23" t="s">
        <v>473</v>
      </c>
      <c r="C8" s="38">
        <v>5</v>
      </c>
      <c r="D8" s="39">
        <f t="shared" si="0"/>
        <v>2.6455026455026454E-2</v>
      </c>
      <c r="E8" s="38">
        <v>552000</v>
      </c>
      <c r="F8" s="40">
        <f t="shared" si="1"/>
        <v>1.8124516412783891E-2</v>
      </c>
    </row>
    <row r="9" spans="1:17" ht="25.5" x14ac:dyDescent="0.25">
      <c r="A9" s="37" t="s">
        <v>14</v>
      </c>
      <c r="B9" s="23" t="s">
        <v>474</v>
      </c>
      <c r="C9" s="38">
        <v>114</v>
      </c>
      <c r="D9" s="39">
        <f t="shared" si="0"/>
        <v>0.60317460317460314</v>
      </c>
      <c r="E9" s="38">
        <v>11019165</v>
      </c>
      <c r="F9" s="40">
        <f t="shared" si="1"/>
        <v>0.3618062262639018</v>
      </c>
    </row>
    <row r="10" spans="1:17" ht="25.5" x14ac:dyDescent="0.25">
      <c r="A10" s="37" t="s">
        <v>335</v>
      </c>
      <c r="B10" s="23" t="s">
        <v>474</v>
      </c>
      <c r="C10" s="38">
        <v>2</v>
      </c>
      <c r="D10" s="39">
        <f t="shared" si="0"/>
        <v>1.0582010582010581E-2</v>
      </c>
      <c r="E10" s="38">
        <v>460000</v>
      </c>
      <c r="F10" s="40">
        <f t="shared" si="1"/>
        <v>1.5103763677319909E-2</v>
      </c>
    </row>
    <row r="11" spans="1:17" x14ac:dyDescent="0.25">
      <c r="A11" s="37" t="s">
        <v>90</v>
      </c>
      <c r="B11" s="23" t="s">
        <v>475</v>
      </c>
      <c r="C11" s="38">
        <v>6</v>
      </c>
      <c r="D11" s="39">
        <f t="shared" si="0"/>
        <v>3.1746031746031744E-2</v>
      </c>
      <c r="E11" s="38">
        <v>13704000</v>
      </c>
      <c r="F11" s="40">
        <f t="shared" si="1"/>
        <v>0.44996082050867836</v>
      </c>
    </row>
    <row r="12" spans="1:17" ht="33.6" customHeight="1" x14ac:dyDescent="0.25">
      <c r="A12" s="37" t="s">
        <v>235</v>
      </c>
      <c r="B12" s="23" t="s">
        <v>475</v>
      </c>
      <c r="C12" s="38">
        <v>1</v>
      </c>
      <c r="D12" s="39">
        <f t="shared" si="0"/>
        <v>5.2910052910052907E-3</v>
      </c>
      <c r="E12" s="38">
        <v>1770000</v>
      </c>
      <c r="F12" s="40">
        <f t="shared" si="1"/>
        <v>5.8116655888817911E-2</v>
      </c>
    </row>
    <row r="13" spans="1:17" ht="33.6" customHeight="1" x14ac:dyDescent="0.25">
      <c r="A13" s="37" t="s">
        <v>481</v>
      </c>
      <c r="B13" s="23" t="s">
        <v>475</v>
      </c>
      <c r="C13" s="38">
        <v>4</v>
      </c>
      <c r="D13" s="39">
        <f t="shared" si="0"/>
        <v>2.1164021164021163E-2</v>
      </c>
      <c r="E13" s="38">
        <v>177000</v>
      </c>
      <c r="F13" s="40">
        <f t="shared" si="1"/>
        <v>5.8116655888817911E-3</v>
      </c>
    </row>
    <row r="14" spans="1:17" ht="102" x14ac:dyDescent="0.25">
      <c r="A14" s="37" t="s">
        <v>25</v>
      </c>
      <c r="B14" s="23" t="s">
        <v>476</v>
      </c>
      <c r="C14" s="38">
        <v>10</v>
      </c>
      <c r="D14" s="39">
        <f t="shared" si="0"/>
        <v>5.2910052910052907E-2</v>
      </c>
      <c r="E14" s="38">
        <v>1308000</v>
      </c>
      <c r="F14" s="40">
        <f t="shared" si="1"/>
        <v>4.2947223673770525E-2</v>
      </c>
    </row>
    <row r="15" spans="1:17" x14ac:dyDescent="0.25">
      <c r="A15" s="41"/>
      <c r="B15" s="42"/>
      <c r="C15" s="43">
        <f>SUBTOTAL(109,C6:C14)</f>
        <v>189</v>
      </c>
      <c r="D15" s="39">
        <f t="shared" si="0"/>
        <v>1</v>
      </c>
      <c r="E15" s="43">
        <f>SUBTOTAL(109,E6:E14)</f>
        <v>30455985</v>
      </c>
      <c r="F15" s="40">
        <f t="shared" si="1"/>
        <v>1</v>
      </c>
    </row>
    <row r="17" spans="3:5" hidden="1" x14ac:dyDescent="0.25">
      <c r="C17" s="44">
        <v>189</v>
      </c>
      <c r="E17" s="44">
        <v>30455985</v>
      </c>
    </row>
  </sheetData>
  <mergeCells count="2">
    <mergeCell ref="A1:F1"/>
    <mergeCell ref="A3:F3"/>
  </mergeCells>
  <pageMargins left="1.1811023622047201" right="0.78740157480314998" top="0.78740157480314998" bottom="0.78740157480314998" header="0.31496062992126" footer="0.31496062992126"/>
  <pageSetup scale="7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3A3A-9129-4480-8093-89B50ACB65F4}">
  <dimension ref="A1:O190"/>
  <sheetViews>
    <sheetView zoomScale="90" zoomScaleNormal="90" workbookViewId="0">
      <pane ySplit="1" topLeftCell="A2" activePane="bottomLeft" state="frozen"/>
      <selection pane="bottomLeft" activeCell="F2" sqref="F2"/>
    </sheetView>
  </sheetViews>
  <sheetFormatPr defaultColWidth="9.140625" defaultRowHeight="15" x14ac:dyDescent="0.25"/>
  <cols>
    <col min="1" max="1" width="8.42578125" style="6" customWidth="1"/>
    <col min="2" max="2" width="12.7109375" style="6" customWidth="1"/>
    <col min="3" max="3" width="30.140625" style="9" bestFit="1" customWidth="1"/>
    <col min="4" max="4" width="25.140625" style="4" customWidth="1"/>
    <col min="5" max="5" width="22.42578125" style="4" customWidth="1"/>
    <col min="6" max="6" width="28.7109375" style="4" customWidth="1"/>
    <col min="7" max="7" width="35" style="19" customWidth="1"/>
    <col min="8" max="8" width="12" style="7" customWidth="1"/>
    <col min="9" max="9" width="22.42578125" style="8" customWidth="1"/>
    <col min="10" max="10" width="13" style="8" customWidth="1"/>
    <col min="11" max="11" width="57" style="4" customWidth="1"/>
    <col min="12" max="12" width="13.42578125" style="8" customWidth="1"/>
    <col min="13" max="13" width="15.42578125" style="8" customWidth="1"/>
    <col min="14" max="14" width="9.140625" style="8" customWidth="1"/>
    <col min="15" max="16384" width="9.140625" style="4"/>
  </cols>
  <sheetData>
    <row r="1" spans="1:14" ht="114.75" x14ac:dyDescent="0.25">
      <c r="A1" s="10">
        <v>1</v>
      </c>
      <c r="B1" s="1" t="s">
        <v>482</v>
      </c>
      <c r="C1" s="1" t="s">
        <v>0</v>
      </c>
      <c r="D1" s="1" t="s">
        <v>1</v>
      </c>
      <c r="E1" s="1" t="s">
        <v>2</v>
      </c>
      <c r="F1" s="1" t="s">
        <v>3</v>
      </c>
      <c r="G1" s="47" t="s">
        <v>4</v>
      </c>
      <c r="H1" s="2" t="s">
        <v>5</v>
      </c>
      <c r="I1" s="1" t="s">
        <v>6</v>
      </c>
      <c r="J1" s="1" t="s">
        <v>7</v>
      </c>
      <c r="K1" s="3" t="s">
        <v>8</v>
      </c>
      <c r="L1" s="1" t="s">
        <v>9</v>
      </c>
      <c r="M1" s="1" t="s">
        <v>10</v>
      </c>
      <c r="N1" s="1" t="s">
        <v>11</v>
      </c>
    </row>
    <row r="2" spans="1:14" ht="89.25" x14ac:dyDescent="0.25">
      <c r="A2" s="10">
        <v>1</v>
      </c>
      <c r="B2" s="13" t="s">
        <v>12</v>
      </c>
      <c r="C2" s="5" t="s">
        <v>13</v>
      </c>
      <c r="D2" s="5" t="s">
        <v>14</v>
      </c>
      <c r="E2" s="5" t="s">
        <v>15</v>
      </c>
      <c r="F2" s="5" t="s">
        <v>16</v>
      </c>
      <c r="G2" s="17" t="s">
        <v>17</v>
      </c>
      <c r="H2" s="12">
        <v>400000</v>
      </c>
      <c r="I2" s="5" t="s">
        <v>18</v>
      </c>
      <c r="J2" s="5" t="s">
        <v>19</v>
      </c>
      <c r="K2" s="17" t="s">
        <v>20</v>
      </c>
      <c r="L2" s="5" t="s">
        <v>21</v>
      </c>
      <c r="M2" s="5" t="s">
        <v>22</v>
      </c>
      <c r="N2" s="5" t="s">
        <v>23</v>
      </c>
    </row>
    <row r="3" spans="1:14" ht="89.25" x14ac:dyDescent="0.25">
      <c r="A3" s="10">
        <v>2</v>
      </c>
      <c r="B3" s="5" t="s">
        <v>24</v>
      </c>
      <c r="C3" s="5" t="s">
        <v>13</v>
      </c>
      <c r="D3" s="5" t="s">
        <v>25</v>
      </c>
      <c r="E3" s="5" t="s">
        <v>15</v>
      </c>
      <c r="F3" s="5" t="s">
        <v>26</v>
      </c>
      <c r="G3" s="17" t="s">
        <v>426</v>
      </c>
      <c r="H3" s="12">
        <v>139000</v>
      </c>
      <c r="I3" s="5" t="s">
        <v>18</v>
      </c>
      <c r="J3" s="5" t="s">
        <v>27</v>
      </c>
      <c r="K3" s="17" t="s">
        <v>28</v>
      </c>
      <c r="L3" s="5" t="s">
        <v>29</v>
      </c>
      <c r="M3" s="5" t="s">
        <v>21</v>
      </c>
      <c r="N3" s="5" t="s">
        <v>23</v>
      </c>
    </row>
    <row r="4" spans="1:14" ht="38.25" x14ac:dyDescent="0.25">
      <c r="A4" s="10">
        <v>3</v>
      </c>
      <c r="B4" s="5" t="s">
        <v>24</v>
      </c>
      <c r="C4" s="5" t="s">
        <v>13</v>
      </c>
      <c r="D4" s="5" t="s">
        <v>14</v>
      </c>
      <c r="E4" s="5" t="s">
        <v>15</v>
      </c>
      <c r="F4" s="5" t="s">
        <v>26</v>
      </c>
      <c r="G4" s="17" t="s">
        <v>32</v>
      </c>
      <c r="H4" s="12">
        <v>60000</v>
      </c>
      <c r="I4" s="5" t="s">
        <v>18</v>
      </c>
      <c r="J4" s="5" t="s">
        <v>27</v>
      </c>
      <c r="K4" s="17" t="s">
        <v>33</v>
      </c>
      <c r="L4" s="5" t="s">
        <v>29</v>
      </c>
      <c r="M4" s="5" t="s">
        <v>21</v>
      </c>
      <c r="N4" s="5" t="s">
        <v>23</v>
      </c>
    </row>
    <row r="5" spans="1:14" ht="38.25" x14ac:dyDescent="0.25">
      <c r="A5" s="10">
        <v>4</v>
      </c>
      <c r="B5" s="5" t="s">
        <v>24</v>
      </c>
      <c r="C5" s="5" t="s">
        <v>13</v>
      </c>
      <c r="D5" s="5" t="s">
        <v>14</v>
      </c>
      <c r="E5" s="5" t="s">
        <v>15</v>
      </c>
      <c r="F5" s="5" t="s">
        <v>26</v>
      </c>
      <c r="G5" s="17" t="s">
        <v>427</v>
      </c>
      <c r="H5" s="12">
        <v>63000</v>
      </c>
      <c r="I5" s="5" t="s">
        <v>18</v>
      </c>
      <c r="J5" s="5" t="s">
        <v>27</v>
      </c>
      <c r="K5" s="17" t="s">
        <v>34</v>
      </c>
      <c r="L5" s="5" t="s">
        <v>29</v>
      </c>
      <c r="M5" s="5" t="s">
        <v>21</v>
      </c>
      <c r="N5" s="11" t="s">
        <v>23</v>
      </c>
    </row>
    <row r="6" spans="1:14" ht="38.25" x14ac:dyDescent="0.25">
      <c r="A6" s="10">
        <v>5</v>
      </c>
      <c r="B6" s="5" t="s">
        <v>24</v>
      </c>
      <c r="C6" s="5" t="s">
        <v>13</v>
      </c>
      <c r="D6" s="5" t="s">
        <v>31</v>
      </c>
      <c r="E6" s="5" t="s">
        <v>15</v>
      </c>
      <c r="F6" s="5" t="s">
        <v>26</v>
      </c>
      <c r="G6" s="17" t="s">
        <v>446</v>
      </c>
      <c r="H6" s="12">
        <v>7000</v>
      </c>
      <c r="I6" s="5" t="s">
        <v>18</v>
      </c>
      <c r="J6" s="5" t="s">
        <v>27</v>
      </c>
      <c r="K6" s="17" t="s">
        <v>36</v>
      </c>
      <c r="L6" s="5" t="s">
        <v>76</v>
      </c>
      <c r="M6" s="5" t="s">
        <v>49</v>
      </c>
      <c r="N6" s="22" t="s">
        <v>23</v>
      </c>
    </row>
    <row r="7" spans="1:14" ht="38.25" x14ac:dyDescent="0.25">
      <c r="A7" s="10">
        <v>6</v>
      </c>
      <c r="B7" s="5" t="s">
        <v>24</v>
      </c>
      <c r="C7" s="5" t="s">
        <v>13</v>
      </c>
      <c r="D7" s="5" t="s">
        <v>14</v>
      </c>
      <c r="E7" s="5" t="s">
        <v>15</v>
      </c>
      <c r="F7" s="5" t="s">
        <v>26</v>
      </c>
      <c r="G7" s="17" t="s">
        <v>428</v>
      </c>
      <c r="H7" s="12">
        <v>15000</v>
      </c>
      <c r="I7" s="5" t="s">
        <v>18</v>
      </c>
      <c r="J7" s="5" t="s">
        <v>38</v>
      </c>
      <c r="K7" s="17" t="s">
        <v>39</v>
      </c>
      <c r="L7" s="5" t="s">
        <v>30</v>
      </c>
      <c r="M7" s="5" t="s">
        <v>43</v>
      </c>
      <c r="N7" s="22" t="s">
        <v>23</v>
      </c>
    </row>
    <row r="8" spans="1:14" ht="38.25" x14ac:dyDescent="0.25">
      <c r="A8" s="10">
        <v>7</v>
      </c>
      <c r="B8" s="5" t="s">
        <v>24</v>
      </c>
      <c r="C8" s="5" t="s">
        <v>13</v>
      </c>
      <c r="D8" s="5" t="s">
        <v>14</v>
      </c>
      <c r="E8" s="5" t="s">
        <v>15</v>
      </c>
      <c r="F8" s="5" t="s">
        <v>182</v>
      </c>
      <c r="G8" s="17" t="s">
        <v>40</v>
      </c>
      <c r="H8" s="12">
        <v>42000</v>
      </c>
      <c r="I8" s="5" t="s">
        <v>18</v>
      </c>
      <c r="J8" s="5" t="s">
        <v>38</v>
      </c>
      <c r="K8" s="17" t="s">
        <v>41</v>
      </c>
      <c r="L8" s="5" t="s">
        <v>30</v>
      </c>
      <c r="M8" s="22" t="s">
        <v>43</v>
      </c>
      <c r="N8" s="22" t="s">
        <v>23</v>
      </c>
    </row>
    <row r="9" spans="1:14" ht="51" x14ac:dyDescent="0.25">
      <c r="A9" s="10">
        <v>8</v>
      </c>
      <c r="B9" s="13" t="s">
        <v>12</v>
      </c>
      <c r="C9" s="5" t="s">
        <v>42</v>
      </c>
      <c r="D9" s="5" t="s">
        <v>25</v>
      </c>
      <c r="E9" s="5" t="s">
        <v>15</v>
      </c>
      <c r="F9" s="5" t="s">
        <v>227</v>
      </c>
      <c r="G9" s="17" t="s">
        <v>415</v>
      </c>
      <c r="H9" s="12">
        <v>700000</v>
      </c>
      <c r="I9" s="5" t="s">
        <v>18</v>
      </c>
      <c r="J9" s="5" t="s">
        <v>414</v>
      </c>
      <c r="K9" s="17" t="s">
        <v>416</v>
      </c>
      <c r="L9" s="5" t="s">
        <v>29</v>
      </c>
      <c r="M9" s="22" t="s">
        <v>43</v>
      </c>
      <c r="N9" s="22" t="s">
        <v>23</v>
      </c>
    </row>
    <row r="10" spans="1:14" ht="25.5" x14ac:dyDescent="0.25">
      <c r="A10" s="10">
        <v>9</v>
      </c>
      <c r="B10" s="13" t="s">
        <v>12</v>
      </c>
      <c r="C10" s="5" t="s">
        <v>42</v>
      </c>
      <c r="D10" s="5" t="s">
        <v>14</v>
      </c>
      <c r="E10" s="5" t="s">
        <v>399</v>
      </c>
      <c r="F10" s="5" t="s">
        <v>16</v>
      </c>
      <c r="G10" s="17" t="s">
        <v>44</v>
      </c>
      <c r="H10" s="12">
        <v>200000</v>
      </c>
      <c r="I10" s="5" t="s">
        <v>18</v>
      </c>
      <c r="J10" s="5" t="s">
        <v>38</v>
      </c>
      <c r="K10" s="17" t="s">
        <v>417</v>
      </c>
      <c r="L10" s="5" t="s">
        <v>29</v>
      </c>
      <c r="M10" s="22" t="s">
        <v>43</v>
      </c>
      <c r="N10" s="22" t="s">
        <v>23</v>
      </c>
    </row>
    <row r="11" spans="1:14" ht="63.75" x14ac:dyDescent="0.25">
      <c r="A11" s="10">
        <v>10</v>
      </c>
      <c r="B11" s="5" t="s">
        <v>24</v>
      </c>
      <c r="C11" s="5" t="s">
        <v>45</v>
      </c>
      <c r="D11" s="5" t="s">
        <v>14</v>
      </c>
      <c r="E11" s="5" t="s">
        <v>399</v>
      </c>
      <c r="F11" s="5" t="s">
        <v>16</v>
      </c>
      <c r="G11" s="17" t="s">
        <v>46</v>
      </c>
      <c r="H11" s="12">
        <v>50000</v>
      </c>
      <c r="I11" s="5" t="s">
        <v>18</v>
      </c>
      <c r="J11" s="5" t="s">
        <v>47</v>
      </c>
      <c r="K11" s="17" t="s">
        <v>48</v>
      </c>
      <c r="L11" s="5" t="s">
        <v>21</v>
      </c>
      <c r="M11" s="22" t="s">
        <v>49</v>
      </c>
      <c r="N11" s="22" t="s">
        <v>23</v>
      </c>
    </row>
    <row r="12" spans="1:14" ht="102" x14ac:dyDescent="0.25">
      <c r="A12" s="10">
        <v>11</v>
      </c>
      <c r="B12" s="5" t="s">
        <v>24</v>
      </c>
      <c r="C12" s="5" t="s">
        <v>392</v>
      </c>
      <c r="D12" s="5" t="s">
        <v>31</v>
      </c>
      <c r="E12" s="5" t="s">
        <v>15</v>
      </c>
      <c r="F12" s="5" t="s">
        <v>227</v>
      </c>
      <c r="G12" s="17" t="s">
        <v>500</v>
      </c>
      <c r="H12" s="12">
        <v>3500</v>
      </c>
      <c r="I12" s="5" t="s">
        <v>18</v>
      </c>
      <c r="J12" s="5" t="s">
        <v>27</v>
      </c>
      <c r="K12" s="5" t="s">
        <v>510</v>
      </c>
      <c r="L12" s="5" t="s">
        <v>29</v>
      </c>
      <c r="M12" s="5" t="s">
        <v>43</v>
      </c>
      <c r="N12" s="5" t="s">
        <v>23</v>
      </c>
    </row>
    <row r="13" spans="1:14" ht="165.75" x14ac:dyDescent="0.25">
      <c r="A13" s="10">
        <v>12</v>
      </c>
      <c r="B13" s="5" t="s">
        <v>24</v>
      </c>
      <c r="C13" s="5" t="s">
        <v>392</v>
      </c>
      <c r="D13" s="5" t="s">
        <v>14</v>
      </c>
      <c r="E13" s="5" t="s">
        <v>15</v>
      </c>
      <c r="F13" s="5" t="s">
        <v>227</v>
      </c>
      <c r="G13" s="17" t="s">
        <v>501</v>
      </c>
      <c r="H13" s="12">
        <v>80000</v>
      </c>
      <c r="I13" s="5" t="s">
        <v>18</v>
      </c>
      <c r="J13" s="5" t="s">
        <v>27</v>
      </c>
      <c r="K13" s="5" t="s">
        <v>511</v>
      </c>
      <c r="L13" s="5" t="s">
        <v>29</v>
      </c>
      <c r="M13" s="5" t="s">
        <v>43</v>
      </c>
      <c r="N13" s="5" t="s">
        <v>520</v>
      </c>
    </row>
    <row r="14" spans="1:14" ht="114.75" x14ac:dyDescent="0.25">
      <c r="A14" s="10">
        <v>13</v>
      </c>
      <c r="B14" s="5" t="s">
        <v>24</v>
      </c>
      <c r="C14" s="5" t="s">
        <v>392</v>
      </c>
      <c r="D14" s="5" t="s">
        <v>14</v>
      </c>
      <c r="E14" s="5" t="s">
        <v>15</v>
      </c>
      <c r="F14" s="5" t="s">
        <v>227</v>
      </c>
      <c r="G14" s="17" t="s">
        <v>508</v>
      </c>
      <c r="H14" s="12">
        <v>30000</v>
      </c>
      <c r="I14" s="5" t="s">
        <v>18</v>
      </c>
      <c r="J14" s="5" t="s">
        <v>47</v>
      </c>
      <c r="K14" s="5" t="s">
        <v>518</v>
      </c>
      <c r="L14" s="5" t="s">
        <v>29</v>
      </c>
      <c r="M14" s="5" t="s">
        <v>43</v>
      </c>
      <c r="N14" s="5" t="s">
        <v>520</v>
      </c>
    </row>
    <row r="15" spans="1:14" ht="38.25" x14ac:dyDescent="0.25">
      <c r="A15" s="10">
        <v>14</v>
      </c>
      <c r="B15" s="5" t="s">
        <v>24</v>
      </c>
      <c r="C15" s="5" t="s">
        <v>392</v>
      </c>
      <c r="D15" s="5" t="s">
        <v>14</v>
      </c>
      <c r="E15" s="5" t="s">
        <v>15</v>
      </c>
      <c r="F15" s="5" t="s">
        <v>16</v>
      </c>
      <c r="G15" s="17" t="s">
        <v>502</v>
      </c>
      <c r="H15" s="12">
        <v>110000</v>
      </c>
      <c r="I15" s="5" t="s">
        <v>18</v>
      </c>
      <c r="J15" s="5" t="s">
        <v>27</v>
      </c>
      <c r="K15" s="5" t="s">
        <v>512</v>
      </c>
      <c r="L15" s="5" t="s">
        <v>29</v>
      </c>
      <c r="M15" s="5" t="s">
        <v>43</v>
      </c>
      <c r="N15" s="5" t="s">
        <v>431</v>
      </c>
    </row>
    <row r="16" spans="1:14" ht="153" x14ac:dyDescent="0.25">
      <c r="A16" s="10">
        <v>15</v>
      </c>
      <c r="B16" s="5" t="s">
        <v>24</v>
      </c>
      <c r="C16" s="5" t="s">
        <v>392</v>
      </c>
      <c r="D16" s="5" t="s">
        <v>14</v>
      </c>
      <c r="E16" s="5" t="s">
        <v>15</v>
      </c>
      <c r="F16" s="5" t="s">
        <v>227</v>
      </c>
      <c r="G16" s="17" t="s">
        <v>503</v>
      </c>
      <c r="H16" s="12">
        <v>20000</v>
      </c>
      <c r="I16" s="5" t="s">
        <v>18</v>
      </c>
      <c r="J16" s="5" t="s">
        <v>27</v>
      </c>
      <c r="K16" s="5" t="s">
        <v>513</v>
      </c>
      <c r="L16" s="5" t="s">
        <v>29</v>
      </c>
      <c r="M16" s="5" t="s">
        <v>43</v>
      </c>
      <c r="N16" s="5" t="s">
        <v>519</v>
      </c>
    </row>
    <row r="17" spans="1:14" ht="153" x14ac:dyDescent="0.25">
      <c r="A17" s="10">
        <v>16</v>
      </c>
      <c r="B17" s="5" t="s">
        <v>24</v>
      </c>
      <c r="C17" s="5" t="s">
        <v>392</v>
      </c>
      <c r="D17" s="5" t="s">
        <v>14</v>
      </c>
      <c r="E17" s="5" t="s">
        <v>15</v>
      </c>
      <c r="F17" s="5" t="s">
        <v>227</v>
      </c>
      <c r="G17" s="17" t="s">
        <v>504</v>
      </c>
      <c r="H17" s="12">
        <v>25000</v>
      </c>
      <c r="I17" s="5" t="s">
        <v>18</v>
      </c>
      <c r="J17" s="5" t="s">
        <v>27</v>
      </c>
      <c r="K17" s="5" t="s">
        <v>514</v>
      </c>
      <c r="L17" s="5" t="s">
        <v>29</v>
      </c>
      <c r="M17" s="5" t="s">
        <v>43</v>
      </c>
      <c r="N17" s="5" t="s">
        <v>519</v>
      </c>
    </row>
    <row r="18" spans="1:14" ht="153" x14ac:dyDescent="0.25">
      <c r="A18" s="10">
        <v>17</v>
      </c>
      <c r="B18" s="5" t="s">
        <v>24</v>
      </c>
      <c r="C18" s="5" t="s">
        <v>392</v>
      </c>
      <c r="D18" s="5" t="s">
        <v>14</v>
      </c>
      <c r="E18" s="5" t="s">
        <v>15</v>
      </c>
      <c r="F18" s="5" t="s">
        <v>227</v>
      </c>
      <c r="G18" s="17" t="s">
        <v>505</v>
      </c>
      <c r="H18" s="12">
        <v>20000</v>
      </c>
      <c r="I18" s="5" t="s">
        <v>18</v>
      </c>
      <c r="J18" s="5" t="s">
        <v>27</v>
      </c>
      <c r="K18" s="5" t="s">
        <v>515</v>
      </c>
      <c r="L18" s="5" t="s">
        <v>29</v>
      </c>
      <c r="M18" s="5" t="s">
        <v>43</v>
      </c>
      <c r="N18" s="5" t="s">
        <v>519</v>
      </c>
    </row>
    <row r="19" spans="1:14" ht="153" x14ac:dyDescent="0.25">
      <c r="A19" s="10">
        <v>18</v>
      </c>
      <c r="B19" s="5" t="s">
        <v>24</v>
      </c>
      <c r="C19" s="5" t="s">
        <v>392</v>
      </c>
      <c r="D19" s="5" t="s">
        <v>14</v>
      </c>
      <c r="E19" s="5" t="s">
        <v>15</v>
      </c>
      <c r="F19" s="5" t="s">
        <v>227</v>
      </c>
      <c r="G19" s="17" t="s">
        <v>506</v>
      </c>
      <c r="H19" s="12">
        <v>24000</v>
      </c>
      <c r="I19" s="5" t="s">
        <v>18</v>
      </c>
      <c r="J19" s="5" t="s">
        <v>27</v>
      </c>
      <c r="K19" s="5" t="s">
        <v>516</v>
      </c>
      <c r="L19" s="5" t="s">
        <v>29</v>
      </c>
      <c r="M19" s="5" t="s">
        <v>43</v>
      </c>
      <c r="N19" s="5" t="s">
        <v>519</v>
      </c>
    </row>
    <row r="20" spans="1:14" ht="153" x14ac:dyDescent="0.25">
      <c r="A20" s="10">
        <v>19</v>
      </c>
      <c r="B20" s="5" t="s">
        <v>24</v>
      </c>
      <c r="C20" s="5" t="s">
        <v>392</v>
      </c>
      <c r="D20" s="5" t="s">
        <v>14</v>
      </c>
      <c r="E20" s="5" t="s">
        <v>15</v>
      </c>
      <c r="F20" s="5" t="s">
        <v>227</v>
      </c>
      <c r="G20" s="17" t="s">
        <v>507</v>
      </c>
      <c r="H20" s="12">
        <v>18000</v>
      </c>
      <c r="I20" s="5" t="s">
        <v>18</v>
      </c>
      <c r="J20" s="5" t="s">
        <v>27</v>
      </c>
      <c r="K20" s="5" t="s">
        <v>517</v>
      </c>
      <c r="L20" s="5" t="s">
        <v>29</v>
      </c>
      <c r="M20" s="5" t="s">
        <v>43</v>
      </c>
      <c r="N20" s="5" t="s">
        <v>519</v>
      </c>
    </row>
    <row r="21" spans="1:14" ht="51" x14ac:dyDescent="0.25">
      <c r="A21" s="10">
        <v>20</v>
      </c>
      <c r="B21" s="13" t="s">
        <v>12</v>
      </c>
      <c r="C21" s="5" t="s">
        <v>392</v>
      </c>
      <c r="D21" s="5" t="s">
        <v>521</v>
      </c>
      <c r="E21" s="5" t="s">
        <v>51</v>
      </c>
      <c r="F21" s="5" t="s">
        <v>16</v>
      </c>
      <c r="G21" s="17" t="s">
        <v>509</v>
      </c>
      <c r="H21" s="12">
        <v>900000</v>
      </c>
      <c r="I21" s="5" t="s">
        <v>18</v>
      </c>
      <c r="J21" s="5" t="s">
        <v>523</v>
      </c>
      <c r="K21" s="5" t="s">
        <v>522</v>
      </c>
      <c r="L21" s="5" t="s">
        <v>29</v>
      </c>
      <c r="M21" s="5" t="s">
        <v>21</v>
      </c>
      <c r="N21" s="5" t="s">
        <v>23</v>
      </c>
    </row>
    <row r="22" spans="1:14" ht="76.5" x14ac:dyDescent="0.25">
      <c r="A22" s="10">
        <v>21</v>
      </c>
      <c r="B22" s="5" t="s">
        <v>24</v>
      </c>
      <c r="C22" s="5" t="s">
        <v>50</v>
      </c>
      <c r="D22" s="5" t="s">
        <v>447</v>
      </c>
      <c r="E22" s="5" t="s">
        <v>15</v>
      </c>
      <c r="F22" s="5" t="s">
        <v>26</v>
      </c>
      <c r="G22" s="17" t="s">
        <v>52</v>
      </c>
      <c r="H22" s="12">
        <v>130000</v>
      </c>
      <c r="I22" s="5" t="s">
        <v>18</v>
      </c>
      <c r="J22" s="5" t="s">
        <v>47</v>
      </c>
      <c r="K22" s="17" t="s">
        <v>53</v>
      </c>
      <c r="L22" s="5" t="s">
        <v>43</v>
      </c>
      <c r="M22" s="5" t="s">
        <v>54</v>
      </c>
      <c r="N22" s="5" t="s">
        <v>458</v>
      </c>
    </row>
    <row r="23" spans="1:14" ht="409.5" x14ac:dyDescent="0.25">
      <c r="A23" s="10">
        <v>22</v>
      </c>
      <c r="B23" s="5" t="s">
        <v>24</v>
      </c>
      <c r="C23" s="5" t="s">
        <v>55</v>
      </c>
      <c r="D23" s="5" t="s">
        <v>14</v>
      </c>
      <c r="E23" s="5" t="s">
        <v>399</v>
      </c>
      <c r="F23" s="5" t="s">
        <v>16</v>
      </c>
      <c r="G23" s="17" t="s">
        <v>56</v>
      </c>
      <c r="H23" s="12">
        <v>60000</v>
      </c>
      <c r="I23" s="5" t="s">
        <v>18</v>
      </c>
      <c r="J23" s="5" t="s">
        <v>47</v>
      </c>
      <c r="K23" s="17" t="s">
        <v>57</v>
      </c>
      <c r="L23" s="5" t="s">
        <v>29</v>
      </c>
      <c r="M23" s="22" t="s">
        <v>21</v>
      </c>
      <c r="N23" s="5" t="s">
        <v>23</v>
      </c>
    </row>
    <row r="24" spans="1:14" ht="51" x14ac:dyDescent="0.25">
      <c r="A24" s="10">
        <v>23</v>
      </c>
      <c r="B24" s="5" t="s">
        <v>24</v>
      </c>
      <c r="C24" s="5" t="s">
        <v>55</v>
      </c>
      <c r="D24" s="5" t="s">
        <v>14</v>
      </c>
      <c r="E24" s="5" t="s">
        <v>15</v>
      </c>
      <c r="F24" s="5" t="s">
        <v>16</v>
      </c>
      <c r="G24" s="17" t="s">
        <v>58</v>
      </c>
      <c r="H24" s="12">
        <v>56000</v>
      </c>
      <c r="I24" s="5" t="s">
        <v>18</v>
      </c>
      <c r="J24" s="5" t="s">
        <v>47</v>
      </c>
      <c r="K24" s="17" t="s">
        <v>59</v>
      </c>
      <c r="L24" s="5" t="s">
        <v>29</v>
      </c>
      <c r="M24" s="22" t="s">
        <v>21</v>
      </c>
      <c r="N24" s="5" t="s">
        <v>23</v>
      </c>
    </row>
    <row r="25" spans="1:14" ht="38.25" x14ac:dyDescent="0.25">
      <c r="A25" s="10">
        <v>24</v>
      </c>
      <c r="B25" s="5" t="s">
        <v>24</v>
      </c>
      <c r="C25" s="5" t="s">
        <v>55</v>
      </c>
      <c r="D25" s="5" t="s">
        <v>14</v>
      </c>
      <c r="E25" s="5" t="s">
        <v>399</v>
      </c>
      <c r="F25" s="5" t="s">
        <v>16</v>
      </c>
      <c r="G25" s="17" t="s">
        <v>418</v>
      </c>
      <c r="H25" s="12">
        <v>45000</v>
      </c>
      <c r="I25" s="5" t="s">
        <v>18</v>
      </c>
      <c r="J25" s="5" t="s">
        <v>19</v>
      </c>
      <c r="K25" s="17" t="s">
        <v>423</v>
      </c>
      <c r="L25" s="5" t="s">
        <v>29</v>
      </c>
      <c r="M25" s="22" t="s">
        <v>21</v>
      </c>
      <c r="N25" s="5" t="s">
        <v>23</v>
      </c>
    </row>
    <row r="26" spans="1:14" ht="51" x14ac:dyDescent="0.25">
      <c r="A26" s="10">
        <v>25</v>
      </c>
      <c r="B26" s="5" t="s">
        <v>24</v>
      </c>
      <c r="C26" s="5" t="s">
        <v>55</v>
      </c>
      <c r="D26" s="5" t="s">
        <v>14</v>
      </c>
      <c r="E26" s="5" t="s">
        <v>399</v>
      </c>
      <c r="F26" s="5" t="s">
        <v>16</v>
      </c>
      <c r="G26" s="17" t="s">
        <v>420</v>
      </c>
      <c r="H26" s="12">
        <v>45000</v>
      </c>
      <c r="I26" s="5" t="s">
        <v>18</v>
      </c>
      <c r="J26" s="5" t="s">
        <v>421</v>
      </c>
      <c r="K26" s="17" t="s">
        <v>424</v>
      </c>
      <c r="L26" s="5" t="s">
        <v>29</v>
      </c>
      <c r="M26" s="22" t="s">
        <v>21</v>
      </c>
      <c r="N26" s="5" t="s">
        <v>23</v>
      </c>
    </row>
    <row r="27" spans="1:14" ht="63.75" x14ac:dyDescent="0.25">
      <c r="A27" s="10">
        <v>26</v>
      </c>
      <c r="B27" s="5" t="s">
        <v>24</v>
      </c>
      <c r="C27" s="5" t="s">
        <v>55</v>
      </c>
      <c r="D27" s="5" t="s">
        <v>25</v>
      </c>
      <c r="E27" s="5" t="s">
        <v>399</v>
      </c>
      <c r="F27" s="5" t="s">
        <v>16</v>
      </c>
      <c r="G27" s="17" t="s">
        <v>419</v>
      </c>
      <c r="H27" s="12">
        <v>60000</v>
      </c>
      <c r="I27" s="5" t="s">
        <v>18</v>
      </c>
      <c r="J27" s="5" t="s">
        <v>422</v>
      </c>
      <c r="K27" s="17" t="s">
        <v>425</v>
      </c>
      <c r="L27" s="5" t="s">
        <v>29</v>
      </c>
      <c r="M27" s="22" t="s">
        <v>21</v>
      </c>
      <c r="N27" s="5" t="s">
        <v>23</v>
      </c>
    </row>
    <row r="28" spans="1:14" ht="63.75" x14ac:dyDescent="0.25">
      <c r="A28" s="10">
        <v>27</v>
      </c>
      <c r="B28" s="5" t="s">
        <v>24</v>
      </c>
      <c r="C28" s="5" t="s">
        <v>60</v>
      </c>
      <c r="D28" s="5" t="s">
        <v>31</v>
      </c>
      <c r="E28" s="5" t="s">
        <v>15</v>
      </c>
      <c r="F28" s="5" t="s">
        <v>16</v>
      </c>
      <c r="G28" s="17" t="s">
        <v>61</v>
      </c>
      <c r="H28" s="12">
        <v>5000</v>
      </c>
      <c r="I28" s="5" t="s">
        <v>18</v>
      </c>
      <c r="J28" s="5" t="s">
        <v>47</v>
      </c>
      <c r="K28" s="17" t="s">
        <v>62</v>
      </c>
      <c r="L28" s="5" t="s">
        <v>76</v>
      </c>
      <c r="M28" s="5" t="s">
        <v>63</v>
      </c>
      <c r="N28" s="5" t="s">
        <v>23</v>
      </c>
    </row>
    <row r="29" spans="1:14" ht="38.25" x14ac:dyDescent="0.25">
      <c r="A29" s="10">
        <v>28</v>
      </c>
      <c r="B29" s="5" t="s">
        <v>24</v>
      </c>
      <c r="C29" s="5" t="s">
        <v>60</v>
      </c>
      <c r="D29" s="5" t="s">
        <v>14</v>
      </c>
      <c r="E29" s="5" t="s">
        <v>15</v>
      </c>
      <c r="F29" s="5" t="s">
        <v>16</v>
      </c>
      <c r="G29" s="17" t="s">
        <v>64</v>
      </c>
      <c r="H29" s="12">
        <v>40000</v>
      </c>
      <c r="I29" s="5" t="s">
        <v>18</v>
      </c>
      <c r="J29" s="5" t="s">
        <v>47</v>
      </c>
      <c r="K29" s="17" t="s">
        <v>65</v>
      </c>
      <c r="L29" s="5" t="s">
        <v>37</v>
      </c>
      <c r="M29" s="5" t="s">
        <v>54</v>
      </c>
      <c r="N29" s="5" t="s">
        <v>23</v>
      </c>
    </row>
    <row r="30" spans="1:14" ht="102" x14ac:dyDescent="0.25">
      <c r="A30" s="10">
        <v>29</v>
      </c>
      <c r="B30" s="5" t="s">
        <v>24</v>
      </c>
      <c r="C30" s="5" t="s">
        <v>60</v>
      </c>
      <c r="D30" s="5" t="s">
        <v>14</v>
      </c>
      <c r="E30" s="5" t="s">
        <v>15</v>
      </c>
      <c r="F30" s="5" t="s">
        <v>16</v>
      </c>
      <c r="G30" s="17" t="s">
        <v>66</v>
      </c>
      <c r="H30" s="12">
        <v>70000</v>
      </c>
      <c r="I30" s="5" t="s">
        <v>18</v>
      </c>
      <c r="J30" s="5" t="s">
        <v>47</v>
      </c>
      <c r="K30" s="17" t="s">
        <v>67</v>
      </c>
      <c r="L30" s="5" t="s">
        <v>30</v>
      </c>
      <c r="M30" s="5" t="s">
        <v>43</v>
      </c>
      <c r="N30" s="5" t="s">
        <v>23</v>
      </c>
    </row>
    <row r="31" spans="1:14" ht="38.25" x14ac:dyDescent="0.25">
      <c r="A31" s="10">
        <v>30</v>
      </c>
      <c r="B31" s="5" t="s">
        <v>24</v>
      </c>
      <c r="C31" s="5" t="s">
        <v>68</v>
      </c>
      <c r="D31" s="5" t="s">
        <v>14</v>
      </c>
      <c r="E31" s="5" t="s">
        <v>15</v>
      </c>
      <c r="F31" s="5" t="s">
        <v>16</v>
      </c>
      <c r="G31" s="17" t="s">
        <v>429</v>
      </c>
      <c r="H31" s="12">
        <v>10000</v>
      </c>
      <c r="I31" s="5" t="s">
        <v>18</v>
      </c>
      <c r="J31" s="5" t="s">
        <v>47</v>
      </c>
      <c r="K31" s="17" t="s">
        <v>69</v>
      </c>
      <c r="L31" s="5" t="s">
        <v>54</v>
      </c>
      <c r="M31" s="5" t="s">
        <v>49</v>
      </c>
      <c r="N31" s="5" t="s">
        <v>23</v>
      </c>
    </row>
    <row r="32" spans="1:14" ht="38.25" x14ac:dyDescent="0.25">
      <c r="A32" s="10">
        <v>31</v>
      </c>
      <c r="B32" s="5" t="s">
        <v>24</v>
      </c>
      <c r="C32" s="5" t="s">
        <v>70</v>
      </c>
      <c r="D32" s="5" t="s">
        <v>14</v>
      </c>
      <c r="E32" s="5" t="s">
        <v>15</v>
      </c>
      <c r="F32" s="5" t="s">
        <v>16</v>
      </c>
      <c r="G32" s="17" t="s">
        <v>71</v>
      </c>
      <c r="H32" s="12">
        <v>20000</v>
      </c>
      <c r="I32" s="5" t="s">
        <v>18</v>
      </c>
      <c r="J32" s="5" t="s">
        <v>47</v>
      </c>
      <c r="K32" s="17" t="s">
        <v>72</v>
      </c>
      <c r="L32" s="5" t="s">
        <v>21</v>
      </c>
      <c r="M32" s="5" t="s">
        <v>73</v>
      </c>
      <c r="N32" s="5" t="s">
        <v>23</v>
      </c>
    </row>
    <row r="33" spans="1:14" ht="38.25" x14ac:dyDescent="0.25">
      <c r="A33" s="10">
        <v>32</v>
      </c>
      <c r="B33" s="5" t="s">
        <v>24</v>
      </c>
      <c r="C33" s="5" t="s">
        <v>70</v>
      </c>
      <c r="D33" s="5" t="s">
        <v>14</v>
      </c>
      <c r="E33" s="5" t="s">
        <v>15</v>
      </c>
      <c r="F33" s="5" t="s">
        <v>16</v>
      </c>
      <c r="G33" s="17" t="s">
        <v>74</v>
      </c>
      <c r="H33" s="12">
        <v>15000</v>
      </c>
      <c r="I33" s="5" t="s">
        <v>18</v>
      </c>
      <c r="J33" s="5" t="s">
        <v>47</v>
      </c>
      <c r="K33" s="17" t="s">
        <v>75</v>
      </c>
      <c r="L33" s="5" t="s">
        <v>76</v>
      </c>
      <c r="M33" s="5" t="s">
        <v>49</v>
      </c>
      <c r="N33" s="5" t="s">
        <v>23</v>
      </c>
    </row>
    <row r="34" spans="1:14" ht="38.25" x14ac:dyDescent="0.25">
      <c r="A34" s="10">
        <v>33</v>
      </c>
      <c r="B34" s="5" t="s">
        <v>24</v>
      </c>
      <c r="C34" s="5" t="s">
        <v>70</v>
      </c>
      <c r="D34" s="5" t="s">
        <v>31</v>
      </c>
      <c r="E34" s="5" t="s">
        <v>15</v>
      </c>
      <c r="F34" s="5" t="s">
        <v>16</v>
      </c>
      <c r="G34" s="17" t="s">
        <v>77</v>
      </c>
      <c r="H34" s="12">
        <v>5000</v>
      </c>
      <c r="I34" s="5" t="s">
        <v>18</v>
      </c>
      <c r="J34" s="5" t="s">
        <v>47</v>
      </c>
      <c r="K34" s="17" t="s">
        <v>78</v>
      </c>
      <c r="L34" s="5" t="s">
        <v>35</v>
      </c>
      <c r="M34" s="5" t="s">
        <v>21</v>
      </c>
      <c r="N34" s="5" t="s">
        <v>23</v>
      </c>
    </row>
    <row r="35" spans="1:14" ht="38.25" x14ac:dyDescent="0.25">
      <c r="A35" s="10">
        <v>34</v>
      </c>
      <c r="B35" s="5" t="s">
        <v>24</v>
      </c>
      <c r="C35" s="5" t="s">
        <v>70</v>
      </c>
      <c r="D35" s="5" t="s">
        <v>14</v>
      </c>
      <c r="E35" s="5" t="s">
        <v>15</v>
      </c>
      <c r="F35" s="5" t="s">
        <v>16</v>
      </c>
      <c r="G35" s="17" t="s">
        <v>79</v>
      </c>
      <c r="H35" s="12">
        <v>15000</v>
      </c>
      <c r="I35" s="5" t="s">
        <v>18</v>
      </c>
      <c r="J35" s="5" t="s">
        <v>47</v>
      </c>
      <c r="K35" s="17" t="s">
        <v>80</v>
      </c>
      <c r="L35" s="5" t="s">
        <v>54</v>
      </c>
      <c r="M35" s="5" t="s">
        <v>22</v>
      </c>
      <c r="N35" s="5" t="s">
        <v>23</v>
      </c>
    </row>
    <row r="36" spans="1:14" ht="38.25" x14ac:dyDescent="0.25">
      <c r="A36" s="10">
        <v>35</v>
      </c>
      <c r="B36" s="5" t="s">
        <v>24</v>
      </c>
      <c r="C36" s="5" t="s">
        <v>70</v>
      </c>
      <c r="D36" s="5" t="s">
        <v>14</v>
      </c>
      <c r="E36" s="5" t="s">
        <v>15</v>
      </c>
      <c r="F36" s="5" t="s">
        <v>16</v>
      </c>
      <c r="G36" s="17" t="s">
        <v>81</v>
      </c>
      <c r="H36" s="12">
        <v>15000</v>
      </c>
      <c r="I36" s="5" t="s">
        <v>18</v>
      </c>
      <c r="J36" s="5" t="s">
        <v>47</v>
      </c>
      <c r="K36" s="17" t="s">
        <v>78</v>
      </c>
      <c r="L36" s="5" t="s">
        <v>35</v>
      </c>
      <c r="M36" s="5" t="s">
        <v>21</v>
      </c>
      <c r="N36" s="5" t="s">
        <v>23</v>
      </c>
    </row>
    <row r="37" spans="1:14" ht="38.25" x14ac:dyDescent="0.25">
      <c r="A37" s="10">
        <v>36</v>
      </c>
      <c r="B37" s="5" t="s">
        <v>24</v>
      </c>
      <c r="C37" s="5" t="s">
        <v>82</v>
      </c>
      <c r="D37" s="5" t="s">
        <v>83</v>
      </c>
      <c r="E37" s="5" t="s">
        <v>15</v>
      </c>
      <c r="F37" s="5" t="s">
        <v>16</v>
      </c>
      <c r="G37" s="17" t="s">
        <v>84</v>
      </c>
      <c r="H37" s="12">
        <v>15000</v>
      </c>
      <c r="I37" s="5" t="s">
        <v>18</v>
      </c>
      <c r="J37" s="5" t="s">
        <v>47</v>
      </c>
      <c r="K37" s="17" t="s">
        <v>430</v>
      </c>
      <c r="L37" s="5" t="s">
        <v>29</v>
      </c>
      <c r="M37" s="5" t="s">
        <v>29</v>
      </c>
      <c r="N37" s="5" t="s">
        <v>23</v>
      </c>
    </row>
    <row r="38" spans="1:14" ht="89.25" x14ac:dyDescent="0.25">
      <c r="A38" s="10">
        <v>37</v>
      </c>
      <c r="B38" s="13" t="s">
        <v>12</v>
      </c>
      <c r="C38" s="5" t="s">
        <v>82</v>
      </c>
      <c r="D38" s="5" t="s">
        <v>25</v>
      </c>
      <c r="E38" s="5" t="s">
        <v>15</v>
      </c>
      <c r="F38" s="5" t="s">
        <v>16</v>
      </c>
      <c r="G38" s="17" t="s">
        <v>85</v>
      </c>
      <c r="H38" s="12">
        <v>360000</v>
      </c>
      <c r="I38" s="5" t="s">
        <v>18</v>
      </c>
      <c r="J38" s="5" t="s">
        <v>86</v>
      </c>
      <c r="K38" s="17" t="s">
        <v>87</v>
      </c>
      <c r="L38" s="5" t="s">
        <v>29</v>
      </c>
      <c r="M38" s="5" t="s">
        <v>30</v>
      </c>
      <c r="N38" s="5" t="s">
        <v>23</v>
      </c>
    </row>
    <row r="39" spans="1:14" ht="38.25" x14ac:dyDescent="0.25">
      <c r="A39" s="10">
        <v>38</v>
      </c>
      <c r="B39" s="5" t="s">
        <v>24</v>
      </c>
      <c r="C39" s="5" t="s">
        <v>82</v>
      </c>
      <c r="D39" s="5" t="s">
        <v>25</v>
      </c>
      <c r="E39" s="5" t="s">
        <v>15</v>
      </c>
      <c r="F39" s="5" t="s">
        <v>16</v>
      </c>
      <c r="G39" s="17" t="s">
        <v>88</v>
      </c>
      <c r="H39" s="12">
        <v>15000</v>
      </c>
      <c r="I39" s="5" t="s">
        <v>18</v>
      </c>
      <c r="J39" s="5" t="s">
        <v>47</v>
      </c>
      <c r="K39" s="17" t="s">
        <v>89</v>
      </c>
      <c r="L39" s="5" t="s">
        <v>29</v>
      </c>
      <c r="M39" s="5" t="s">
        <v>30</v>
      </c>
      <c r="N39" s="5" t="s">
        <v>23</v>
      </c>
    </row>
    <row r="40" spans="1:14" ht="89.25" x14ac:dyDescent="0.25">
      <c r="A40" s="10">
        <v>39</v>
      </c>
      <c r="B40" s="13" t="s">
        <v>12</v>
      </c>
      <c r="C40" s="5" t="s">
        <v>82</v>
      </c>
      <c r="D40" s="5" t="s">
        <v>90</v>
      </c>
      <c r="E40" s="5" t="s">
        <v>399</v>
      </c>
      <c r="F40" s="5" t="s">
        <v>16</v>
      </c>
      <c r="G40" s="17" t="s">
        <v>91</v>
      </c>
      <c r="H40" s="12">
        <v>1350000</v>
      </c>
      <c r="I40" s="5" t="s">
        <v>18</v>
      </c>
      <c r="J40" s="5" t="s">
        <v>92</v>
      </c>
      <c r="K40" s="17" t="s">
        <v>93</v>
      </c>
      <c r="L40" s="5" t="s">
        <v>21</v>
      </c>
      <c r="M40" s="5" t="s">
        <v>63</v>
      </c>
      <c r="N40" s="5" t="s">
        <v>23</v>
      </c>
    </row>
    <row r="41" spans="1:14" ht="51" x14ac:dyDescent="0.25">
      <c r="A41" s="10">
        <v>40</v>
      </c>
      <c r="B41" s="13" t="s">
        <v>12</v>
      </c>
      <c r="C41" s="5" t="s">
        <v>82</v>
      </c>
      <c r="D41" s="5" t="s">
        <v>14</v>
      </c>
      <c r="E41" s="5" t="s">
        <v>15</v>
      </c>
      <c r="F41" s="5" t="s">
        <v>16</v>
      </c>
      <c r="G41" s="17" t="s">
        <v>94</v>
      </c>
      <c r="H41" s="12">
        <v>304000</v>
      </c>
      <c r="I41" s="5" t="s">
        <v>18</v>
      </c>
      <c r="J41" s="5" t="s">
        <v>92</v>
      </c>
      <c r="K41" s="17" t="s">
        <v>95</v>
      </c>
      <c r="L41" s="5" t="s">
        <v>29</v>
      </c>
      <c r="M41" s="5" t="s">
        <v>21</v>
      </c>
      <c r="N41" s="5" t="s">
        <v>23</v>
      </c>
    </row>
    <row r="42" spans="1:14" ht="51" x14ac:dyDescent="0.25">
      <c r="A42" s="10">
        <v>41</v>
      </c>
      <c r="B42" s="13" t="s">
        <v>12</v>
      </c>
      <c r="C42" s="5" t="s">
        <v>82</v>
      </c>
      <c r="D42" s="5" t="s">
        <v>14</v>
      </c>
      <c r="E42" s="5" t="s">
        <v>399</v>
      </c>
      <c r="F42" s="5" t="s">
        <v>16</v>
      </c>
      <c r="G42" s="17" t="s">
        <v>96</v>
      </c>
      <c r="H42" s="12">
        <v>350000</v>
      </c>
      <c r="I42" s="5" t="s">
        <v>18</v>
      </c>
      <c r="J42" s="5" t="s">
        <v>97</v>
      </c>
      <c r="K42" s="17" t="s">
        <v>98</v>
      </c>
      <c r="L42" s="5" t="s">
        <v>35</v>
      </c>
      <c r="M42" s="5" t="s">
        <v>76</v>
      </c>
      <c r="N42" s="5" t="s">
        <v>23</v>
      </c>
    </row>
    <row r="43" spans="1:14" ht="51" x14ac:dyDescent="0.25">
      <c r="A43" s="10">
        <v>42</v>
      </c>
      <c r="B43" s="5" t="s">
        <v>24</v>
      </c>
      <c r="C43" s="5" t="s">
        <v>82</v>
      </c>
      <c r="D43" s="5" t="s">
        <v>83</v>
      </c>
      <c r="E43" s="5" t="s">
        <v>15</v>
      </c>
      <c r="F43" s="5" t="s">
        <v>16</v>
      </c>
      <c r="G43" s="17" t="s">
        <v>99</v>
      </c>
      <c r="H43" s="12">
        <v>54000</v>
      </c>
      <c r="I43" s="5" t="s">
        <v>18</v>
      </c>
      <c r="J43" s="5" t="s">
        <v>100</v>
      </c>
      <c r="K43" s="17" t="s">
        <v>101</v>
      </c>
      <c r="L43" s="5" t="s">
        <v>54</v>
      </c>
      <c r="M43" s="5" t="s">
        <v>54</v>
      </c>
      <c r="N43" s="5" t="s">
        <v>23</v>
      </c>
    </row>
    <row r="44" spans="1:14" ht="76.5" x14ac:dyDescent="0.25">
      <c r="A44" s="10">
        <v>43</v>
      </c>
      <c r="B44" s="5" t="s">
        <v>24</v>
      </c>
      <c r="C44" s="5" t="s">
        <v>82</v>
      </c>
      <c r="D44" s="5" t="s">
        <v>83</v>
      </c>
      <c r="E44" s="5" t="s">
        <v>15</v>
      </c>
      <c r="F44" s="5" t="s">
        <v>16</v>
      </c>
      <c r="G44" s="17" t="s">
        <v>102</v>
      </c>
      <c r="H44" s="12">
        <v>120000</v>
      </c>
      <c r="I44" s="5" t="s">
        <v>18</v>
      </c>
      <c r="J44" s="5" t="s">
        <v>100</v>
      </c>
      <c r="K44" s="17" t="s">
        <v>103</v>
      </c>
      <c r="L44" s="5" t="s">
        <v>22</v>
      </c>
      <c r="M44" s="5" t="s">
        <v>63</v>
      </c>
      <c r="N44" s="5" t="s">
        <v>23</v>
      </c>
    </row>
    <row r="45" spans="1:14" ht="127.5" x14ac:dyDescent="0.25">
      <c r="A45" s="10">
        <v>44</v>
      </c>
      <c r="B45" s="5" t="s">
        <v>24</v>
      </c>
      <c r="C45" s="5" t="s">
        <v>82</v>
      </c>
      <c r="D45" s="5" t="s">
        <v>14</v>
      </c>
      <c r="E45" s="5" t="s">
        <v>15</v>
      </c>
      <c r="F45" s="5" t="s">
        <v>16</v>
      </c>
      <c r="G45" s="17" t="s">
        <v>104</v>
      </c>
      <c r="H45" s="12">
        <v>60000</v>
      </c>
      <c r="I45" s="5" t="s">
        <v>18</v>
      </c>
      <c r="J45" s="5" t="s">
        <v>105</v>
      </c>
      <c r="K45" s="17" t="s">
        <v>106</v>
      </c>
      <c r="L45" s="5" t="s">
        <v>29</v>
      </c>
      <c r="M45" s="5" t="s">
        <v>21</v>
      </c>
      <c r="N45" s="5" t="s">
        <v>23</v>
      </c>
    </row>
    <row r="46" spans="1:14" ht="38.25" x14ac:dyDescent="0.25">
      <c r="A46" s="10">
        <v>45</v>
      </c>
      <c r="B46" s="5" t="s">
        <v>24</v>
      </c>
      <c r="C46" s="5" t="s">
        <v>82</v>
      </c>
      <c r="D46" s="5" t="s">
        <v>83</v>
      </c>
      <c r="E46" s="5" t="s">
        <v>15</v>
      </c>
      <c r="F46" s="5" t="s">
        <v>227</v>
      </c>
      <c r="G46" s="17" t="s">
        <v>107</v>
      </c>
      <c r="H46" s="12">
        <v>17000</v>
      </c>
      <c r="I46" s="5" t="s">
        <v>18</v>
      </c>
      <c r="J46" s="5" t="s">
        <v>47</v>
      </c>
      <c r="K46" s="17" t="s">
        <v>108</v>
      </c>
      <c r="L46" s="5" t="s">
        <v>21</v>
      </c>
      <c r="M46" s="5" t="s">
        <v>21</v>
      </c>
      <c r="N46" s="5" t="s">
        <v>23</v>
      </c>
    </row>
    <row r="47" spans="1:14" ht="38.25" x14ac:dyDescent="0.25">
      <c r="A47" s="10">
        <v>46</v>
      </c>
      <c r="B47" s="5" t="s">
        <v>24</v>
      </c>
      <c r="C47" s="5" t="s">
        <v>82</v>
      </c>
      <c r="D47" s="5" t="s">
        <v>83</v>
      </c>
      <c r="E47" s="5" t="s">
        <v>15</v>
      </c>
      <c r="F47" s="5" t="s">
        <v>16</v>
      </c>
      <c r="G47" s="17" t="s">
        <v>109</v>
      </c>
      <c r="H47" s="12">
        <v>34000</v>
      </c>
      <c r="I47" s="5" t="s">
        <v>18</v>
      </c>
      <c r="J47" s="5" t="s">
        <v>47</v>
      </c>
      <c r="K47" s="17" t="s">
        <v>110</v>
      </c>
      <c r="L47" s="5" t="s">
        <v>29</v>
      </c>
      <c r="M47" s="5" t="s">
        <v>29</v>
      </c>
      <c r="N47" s="5" t="s">
        <v>23</v>
      </c>
    </row>
    <row r="48" spans="1:14" ht="38.25" x14ac:dyDescent="0.25">
      <c r="A48" s="10">
        <v>47</v>
      </c>
      <c r="B48" s="5" t="s">
        <v>24</v>
      </c>
      <c r="C48" s="5" t="s">
        <v>82</v>
      </c>
      <c r="D48" s="5" t="s">
        <v>83</v>
      </c>
      <c r="E48" s="5" t="s">
        <v>15</v>
      </c>
      <c r="F48" s="5" t="s">
        <v>16</v>
      </c>
      <c r="G48" s="17" t="s">
        <v>111</v>
      </c>
      <c r="H48" s="12">
        <v>120000</v>
      </c>
      <c r="I48" s="5" t="s">
        <v>18</v>
      </c>
      <c r="J48" s="5" t="s">
        <v>27</v>
      </c>
      <c r="K48" s="17" t="s">
        <v>112</v>
      </c>
      <c r="L48" s="5" t="s">
        <v>63</v>
      </c>
      <c r="M48" s="5" t="s">
        <v>63</v>
      </c>
      <c r="N48" s="5" t="s">
        <v>23</v>
      </c>
    </row>
    <row r="49" spans="1:15" ht="25.5" x14ac:dyDescent="0.25">
      <c r="A49" s="10">
        <v>48</v>
      </c>
      <c r="B49" s="5" t="s">
        <v>24</v>
      </c>
      <c r="C49" s="5" t="s">
        <v>82</v>
      </c>
      <c r="D49" s="5" t="s">
        <v>83</v>
      </c>
      <c r="E49" s="5" t="s">
        <v>15</v>
      </c>
      <c r="F49" s="5" t="s">
        <v>227</v>
      </c>
      <c r="G49" s="17" t="s">
        <v>448</v>
      </c>
      <c r="H49" s="12">
        <v>55000</v>
      </c>
      <c r="I49" s="5" t="s">
        <v>113</v>
      </c>
      <c r="J49" s="5" t="s">
        <v>38</v>
      </c>
      <c r="K49" s="17" t="s">
        <v>114</v>
      </c>
      <c r="L49" s="5" t="s">
        <v>29</v>
      </c>
      <c r="M49" s="5" t="s">
        <v>29</v>
      </c>
      <c r="N49" s="5" t="s">
        <v>24</v>
      </c>
    </row>
    <row r="50" spans="1:15" ht="51" x14ac:dyDescent="0.25">
      <c r="A50" s="10">
        <v>49</v>
      </c>
      <c r="B50" s="5" t="s">
        <v>24</v>
      </c>
      <c r="C50" s="5" t="s">
        <v>82</v>
      </c>
      <c r="D50" s="5" t="s">
        <v>83</v>
      </c>
      <c r="E50" s="5" t="s">
        <v>15</v>
      </c>
      <c r="F50" s="5" t="s">
        <v>16</v>
      </c>
      <c r="G50" s="17" t="s">
        <v>115</v>
      </c>
      <c r="H50" s="12">
        <v>47000</v>
      </c>
      <c r="I50" s="5" t="s">
        <v>113</v>
      </c>
      <c r="J50" s="5" t="s">
        <v>116</v>
      </c>
      <c r="K50" s="17" t="s">
        <v>117</v>
      </c>
      <c r="L50" s="5" t="s">
        <v>29</v>
      </c>
      <c r="M50" s="5" t="s">
        <v>30</v>
      </c>
      <c r="N50" s="5" t="s">
        <v>24</v>
      </c>
    </row>
    <row r="51" spans="1:15" ht="89.25" x14ac:dyDescent="0.25">
      <c r="A51" s="10">
        <v>50</v>
      </c>
      <c r="B51" s="5" t="s">
        <v>24</v>
      </c>
      <c r="C51" s="5" t="s">
        <v>118</v>
      </c>
      <c r="D51" s="5" t="s">
        <v>14</v>
      </c>
      <c r="E51" s="5" t="s">
        <v>15</v>
      </c>
      <c r="F51" s="5" t="s">
        <v>16</v>
      </c>
      <c r="G51" s="17" t="s">
        <v>119</v>
      </c>
      <c r="H51" s="12">
        <v>70000</v>
      </c>
      <c r="I51" s="5" t="s">
        <v>18</v>
      </c>
      <c r="J51" s="5" t="s">
        <v>19</v>
      </c>
      <c r="K51" s="17" t="s">
        <v>120</v>
      </c>
      <c r="L51" s="5" t="s">
        <v>73</v>
      </c>
      <c r="M51" s="5" t="s">
        <v>63</v>
      </c>
      <c r="N51" s="5" t="s">
        <v>23</v>
      </c>
      <c r="O51" s="9"/>
    </row>
    <row r="52" spans="1:15" ht="51" x14ac:dyDescent="0.25">
      <c r="A52" s="10">
        <v>51</v>
      </c>
      <c r="B52" s="5" t="s">
        <v>24</v>
      </c>
      <c r="C52" s="5" t="s">
        <v>118</v>
      </c>
      <c r="D52" s="5" t="s">
        <v>83</v>
      </c>
      <c r="E52" s="5" t="s">
        <v>15</v>
      </c>
      <c r="F52" s="5" t="s">
        <v>16</v>
      </c>
      <c r="G52" s="17" t="s">
        <v>121</v>
      </c>
      <c r="H52" s="12">
        <v>17520</v>
      </c>
      <c r="I52" s="5" t="s">
        <v>18</v>
      </c>
      <c r="J52" s="5" t="s">
        <v>47</v>
      </c>
      <c r="K52" s="17" t="s">
        <v>122</v>
      </c>
      <c r="L52" s="5" t="s">
        <v>30</v>
      </c>
      <c r="M52" s="5" t="s">
        <v>35</v>
      </c>
      <c r="N52" s="5" t="s">
        <v>23</v>
      </c>
      <c r="O52" s="9"/>
    </row>
    <row r="53" spans="1:15" ht="51" x14ac:dyDescent="0.25">
      <c r="A53" s="10">
        <v>52</v>
      </c>
      <c r="B53" s="5" t="s">
        <v>24</v>
      </c>
      <c r="C53" s="5" t="s">
        <v>118</v>
      </c>
      <c r="D53" s="5" t="s">
        <v>83</v>
      </c>
      <c r="E53" s="5" t="s">
        <v>15</v>
      </c>
      <c r="F53" s="5" t="s">
        <v>16</v>
      </c>
      <c r="G53" s="17" t="s">
        <v>123</v>
      </c>
      <c r="H53" s="12">
        <v>15000</v>
      </c>
      <c r="I53" s="5" t="s">
        <v>18</v>
      </c>
      <c r="J53" s="5" t="s">
        <v>47</v>
      </c>
      <c r="K53" s="17" t="s">
        <v>124</v>
      </c>
      <c r="L53" s="5" t="s">
        <v>30</v>
      </c>
      <c r="M53" s="5" t="s">
        <v>35</v>
      </c>
      <c r="N53" s="5" t="s">
        <v>23</v>
      </c>
      <c r="O53" s="9"/>
    </row>
    <row r="54" spans="1:15" ht="63.75" x14ac:dyDescent="0.25">
      <c r="A54" s="10">
        <v>53</v>
      </c>
      <c r="B54" s="5" t="s">
        <v>24</v>
      </c>
      <c r="C54" s="5" t="s">
        <v>118</v>
      </c>
      <c r="D54" s="5" t="s">
        <v>83</v>
      </c>
      <c r="E54" s="5" t="s">
        <v>15</v>
      </c>
      <c r="F54" s="5" t="s">
        <v>16</v>
      </c>
      <c r="G54" s="17" t="s">
        <v>125</v>
      </c>
      <c r="H54" s="12">
        <v>50000</v>
      </c>
      <c r="I54" s="5" t="s">
        <v>18</v>
      </c>
      <c r="J54" s="5" t="s">
        <v>47</v>
      </c>
      <c r="K54" s="17" t="s">
        <v>126</v>
      </c>
      <c r="L54" s="5" t="s">
        <v>37</v>
      </c>
      <c r="M54" s="5" t="s">
        <v>21</v>
      </c>
      <c r="N54" s="5" t="s">
        <v>23</v>
      </c>
      <c r="O54" s="9"/>
    </row>
    <row r="55" spans="1:15" ht="38.25" x14ac:dyDescent="0.25">
      <c r="A55" s="10">
        <v>54</v>
      </c>
      <c r="B55" s="5" t="s">
        <v>24</v>
      </c>
      <c r="C55" s="5" t="s">
        <v>118</v>
      </c>
      <c r="D55" s="5" t="s">
        <v>14</v>
      </c>
      <c r="E55" s="5" t="s">
        <v>15</v>
      </c>
      <c r="F55" s="5" t="s">
        <v>227</v>
      </c>
      <c r="G55" s="17" t="s">
        <v>127</v>
      </c>
      <c r="H55" s="12">
        <v>30000</v>
      </c>
      <c r="I55" s="5" t="s">
        <v>18</v>
      </c>
      <c r="J55" s="5" t="s">
        <v>27</v>
      </c>
      <c r="K55" s="17" t="s">
        <v>128</v>
      </c>
      <c r="L55" s="5" t="s">
        <v>63</v>
      </c>
      <c r="M55" s="5" t="s">
        <v>30</v>
      </c>
      <c r="N55" s="5" t="s">
        <v>23</v>
      </c>
      <c r="O55" s="9"/>
    </row>
    <row r="56" spans="1:15" ht="51" x14ac:dyDescent="0.25">
      <c r="A56" s="10">
        <v>55</v>
      </c>
      <c r="B56" s="13" t="s">
        <v>12</v>
      </c>
      <c r="C56" s="5" t="s">
        <v>118</v>
      </c>
      <c r="D56" s="5" t="s">
        <v>83</v>
      </c>
      <c r="E56" s="5" t="s">
        <v>15</v>
      </c>
      <c r="F56" s="5" t="s">
        <v>227</v>
      </c>
      <c r="G56" s="17" t="s">
        <v>129</v>
      </c>
      <c r="H56" s="12">
        <v>150000</v>
      </c>
      <c r="I56" s="5" t="s">
        <v>18</v>
      </c>
      <c r="J56" s="5" t="s">
        <v>47</v>
      </c>
      <c r="K56" s="17" t="s">
        <v>130</v>
      </c>
      <c r="L56" s="5" t="s">
        <v>29</v>
      </c>
      <c r="M56" s="5" t="s">
        <v>30</v>
      </c>
      <c r="N56" s="5" t="s">
        <v>23</v>
      </c>
      <c r="O56" s="9"/>
    </row>
    <row r="57" spans="1:15" ht="38.25" x14ac:dyDescent="0.25">
      <c r="A57" s="10">
        <v>56</v>
      </c>
      <c r="B57" s="13" t="s">
        <v>12</v>
      </c>
      <c r="C57" s="5" t="s">
        <v>118</v>
      </c>
      <c r="D57" s="5" t="s">
        <v>83</v>
      </c>
      <c r="E57" s="5" t="s">
        <v>15</v>
      </c>
      <c r="F57" s="5" t="s">
        <v>227</v>
      </c>
      <c r="G57" s="17" t="s">
        <v>131</v>
      </c>
      <c r="H57" s="12">
        <v>200000</v>
      </c>
      <c r="I57" s="5" t="s">
        <v>18</v>
      </c>
      <c r="J57" s="5" t="s">
        <v>47</v>
      </c>
      <c r="K57" s="17" t="s">
        <v>132</v>
      </c>
      <c r="L57" s="5" t="s">
        <v>63</v>
      </c>
      <c r="M57" s="5" t="s">
        <v>29</v>
      </c>
      <c r="N57" s="5" t="s">
        <v>23</v>
      </c>
      <c r="O57" s="9"/>
    </row>
    <row r="58" spans="1:15" ht="51" x14ac:dyDescent="0.25">
      <c r="A58" s="10">
        <v>57</v>
      </c>
      <c r="B58" s="5" t="s">
        <v>24</v>
      </c>
      <c r="C58" s="5" t="s">
        <v>118</v>
      </c>
      <c r="D58" s="5" t="s">
        <v>83</v>
      </c>
      <c r="E58" s="5" t="s">
        <v>15</v>
      </c>
      <c r="F58" s="5" t="s">
        <v>16</v>
      </c>
      <c r="G58" s="17" t="s">
        <v>133</v>
      </c>
      <c r="H58" s="12">
        <v>4000</v>
      </c>
      <c r="I58" s="5" t="s">
        <v>18</v>
      </c>
      <c r="J58" s="5" t="s">
        <v>47</v>
      </c>
      <c r="K58" s="17" t="s">
        <v>134</v>
      </c>
      <c r="L58" s="5" t="s">
        <v>30</v>
      </c>
      <c r="M58" s="5" t="s">
        <v>35</v>
      </c>
      <c r="N58" s="5" t="s">
        <v>23</v>
      </c>
      <c r="O58" s="9"/>
    </row>
    <row r="59" spans="1:15" ht="63.75" x14ac:dyDescent="0.25">
      <c r="A59" s="10">
        <v>58</v>
      </c>
      <c r="B59" s="5" t="s">
        <v>24</v>
      </c>
      <c r="C59" s="5" t="s">
        <v>118</v>
      </c>
      <c r="D59" s="5" t="s">
        <v>14</v>
      </c>
      <c r="E59" s="5" t="s">
        <v>15</v>
      </c>
      <c r="F59" s="5" t="s">
        <v>227</v>
      </c>
      <c r="G59" s="17" t="s">
        <v>492</v>
      </c>
      <c r="H59" s="12">
        <v>70000</v>
      </c>
      <c r="I59" s="5" t="s">
        <v>18</v>
      </c>
      <c r="J59" s="5" t="s">
        <v>27</v>
      </c>
      <c r="K59" s="17" t="s">
        <v>493</v>
      </c>
      <c r="L59" s="5" t="s">
        <v>495</v>
      </c>
      <c r="M59" s="5" t="s">
        <v>30</v>
      </c>
      <c r="N59" s="5" t="s">
        <v>23</v>
      </c>
      <c r="O59" s="9"/>
    </row>
    <row r="60" spans="1:15" ht="51" x14ac:dyDescent="0.25">
      <c r="A60" s="10">
        <v>59</v>
      </c>
      <c r="B60" s="5" t="s">
        <v>24</v>
      </c>
      <c r="C60" s="5" t="s">
        <v>118</v>
      </c>
      <c r="D60" s="5" t="s">
        <v>83</v>
      </c>
      <c r="E60" s="5" t="s">
        <v>15</v>
      </c>
      <c r="F60" s="5" t="s">
        <v>16</v>
      </c>
      <c r="G60" s="17" t="s">
        <v>135</v>
      </c>
      <c r="H60" s="12">
        <v>60000</v>
      </c>
      <c r="I60" s="5" t="s">
        <v>18</v>
      </c>
      <c r="J60" s="5" t="s">
        <v>47</v>
      </c>
      <c r="K60" s="17" t="s">
        <v>136</v>
      </c>
      <c r="L60" s="5" t="s">
        <v>35</v>
      </c>
      <c r="M60" s="5" t="s">
        <v>37</v>
      </c>
      <c r="N60" s="5" t="s">
        <v>23</v>
      </c>
      <c r="O60" s="9"/>
    </row>
    <row r="61" spans="1:15" ht="38.25" x14ac:dyDescent="0.25">
      <c r="A61" s="10">
        <v>60</v>
      </c>
      <c r="B61" s="5" t="s">
        <v>24</v>
      </c>
      <c r="C61" s="5" t="s">
        <v>118</v>
      </c>
      <c r="D61" s="5" t="s">
        <v>83</v>
      </c>
      <c r="E61" s="5" t="s">
        <v>15</v>
      </c>
      <c r="F61" s="5" t="s">
        <v>227</v>
      </c>
      <c r="G61" s="17" t="s">
        <v>449</v>
      </c>
      <c r="H61" s="12">
        <v>100000</v>
      </c>
      <c r="I61" s="5" t="s">
        <v>18</v>
      </c>
      <c r="J61" s="5" t="s">
        <v>27</v>
      </c>
      <c r="K61" s="17" t="s">
        <v>137</v>
      </c>
      <c r="L61" s="5" t="s">
        <v>37</v>
      </c>
      <c r="M61" s="5" t="s">
        <v>21</v>
      </c>
      <c r="N61" s="5" t="s">
        <v>23</v>
      </c>
      <c r="O61" s="9"/>
    </row>
    <row r="62" spans="1:15" ht="76.5" x14ac:dyDescent="0.25">
      <c r="A62" s="10">
        <v>61</v>
      </c>
      <c r="B62" s="5" t="s">
        <v>24</v>
      </c>
      <c r="C62" s="5" t="s">
        <v>118</v>
      </c>
      <c r="D62" s="5" t="s">
        <v>83</v>
      </c>
      <c r="E62" s="5" t="s">
        <v>15</v>
      </c>
      <c r="F62" s="5" t="s">
        <v>16</v>
      </c>
      <c r="G62" s="17" t="s">
        <v>138</v>
      </c>
      <c r="H62" s="12">
        <v>15000</v>
      </c>
      <c r="I62" s="5" t="s">
        <v>18</v>
      </c>
      <c r="J62" s="5" t="s">
        <v>47</v>
      </c>
      <c r="K62" s="17" t="s">
        <v>139</v>
      </c>
      <c r="L62" s="5" t="s">
        <v>21</v>
      </c>
      <c r="M62" s="5" t="s">
        <v>43</v>
      </c>
      <c r="N62" s="5" t="s">
        <v>23</v>
      </c>
      <c r="O62" s="9"/>
    </row>
    <row r="63" spans="1:15" ht="38.25" x14ac:dyDescent="0.25">
      <c r="A63" s="10">
        <v>62</v>
      </c>
      <c r="B63" s="13" t="s">
        <v>12</v>
      </c>
      <c r="C63" s="5" t="s">
        <v>118</v>
      </c>
      <c r="D63" s="5" t="s">
        <v>480</v>
      </c>
      <c r="E63" s="5" t="s">
        <v>236</v>
      </c>
      <c r="F63" s="5" t="s">
        <v>26</v>
      </c>
      <c r="G63" s="17" t="s">
        <v>140</v>
      </c>
      <c r="H63" s="12">
        <v>262000</v>
      </c>
      <c r="I63" s="5" t="s">
        <v>141</v>
      </c>
      <c r="J63" s="5" t="s">
        <v>27</v>
      </c>
      <c r="K63" s="17" t="s">
        <v>142</v>
      </c>
      <c r="L63" s="5" t="s">
        <v>73</v>
      </c>
      <c r="M63" s="5" t="s">
        <v>76</v>
      </c>
      <c r="N63" s="5" t="s">
        <v>23</v>
      </c>
      <c r="O63" s="9"/>
    </row>
    <row r="64" spans="1:15" ht="38.25" x14ac:dyDescent="0.25">
      <c r="A64" s="10">
        <v>63</v>
      </c>
      <c r="B64" s="5" t="s">
        <v>24</v>
      </c>
      <c r="C64" s="5" t="s">
        <v>118</v>
      </c>
      <c r="D64" s="5" t="s">
        <v>14</v>
      </c>
      <c r="E64" s="5" t="s">
        <v>15</v>
      </c>
      <c r="F64" s="5" t="s">
        <v>26</v>
      </c>
      <c r="G64" s="17" t="s">
        <v>143</v>
      </c>
      <c r="H64" s="12">
        <v>50000</v>
      </c>
      <c r="I64" s="5" t="s">
        <v>18</v>
      </c>
      <c r="J64" s="5" t="s">
        <v>27</v>
      </c>
      <c r="K64" s="17" t="s">
        <v>144</v>
      </c>
      <c r="L64" s="5" t="s">
        <v>29</v>
      </c>
      <c r="M64" s="5" t="s">
        <v>37</v>
      </c>
      <c r="N64" s="5" t="s">
        <v>23</v>
      </c>
      <c r="O64" s="9"/>
    </row>
    <row r="65" spans="1:15" ht="38.25" x14ac:dyDescent="0.25">
      <c r="A65" s="10">
        <v>64</v>
      </c>
      <c r="B65" s="13" t="s">
        <v>12</v>
      </c>
      <c r="C65" s="5" t="s">
        <v>118</v>
      </c>
      <c r="D65" s="5" t="s">
        <v>83</v>
      </c>
      <c r="E65" s="5" t="s">
        <v>15</v>
      </c>
      <c r="F65" s="5" t="s">
        <v>16</v>
      </c>
      <c r="G65" s="17" t="s">
        <v>145</v>
      </c>
      <c r="H65" s="12">
        <v>140000</v>
      </c>
      <c r="I65" s="5" t="s">
        <v>18</v>
      </c>
      <c r="J65" s="5" t="s">
        <v>27</v>
      </c>
      <c r="K65" s="17" t="s">
        <v>146</v>
      </c>
      <c r="L65" s="5" t="s">
        <v>35</v>
      </c>
      <c r="M65" s="5" t="s">
        <v>43</v>
      </c>
      <c r="N65" s="5" t="s">
        <v>23</v>
      </c>
      <c r="O65" s="9"/>
    </row>
    <row r="66" spans="1:15" ht="38.25" x14ac:dyDescent="0.25">
      <c r="A66" s="10">
        <v>65</v>
      </c>
      <c r="B66" s="5" t="s">
        <v>24</v>
      </c>
      <c r="C66" s="5" t="s">
        <v>118</v>
      </c>
      <c r="D66" s="5" t="s">
        <v>14</v>
      </c>
      <c r="E66" s="5" t="s">
        <v>15</v>
      </c>
      <c r="F66" s="5" t="s">
        <v>227</v>
      </c>
      <c r="G66" s="17" t="s">
        <v>147</v>
      </c>
      <c r="H66" s="12">
        <v>50000</v>
      </c>
      <c r="I66" s="5" t="s">
        <v>18</v>
      </c>
      <c r="J66" s="5" t="s">
        <v>27</v>
      </c>
      <c r="K66" s="17" t="s">
        <v>496</v>
      </c>
      <c r="L66" s="5" t="s">
        <v>30</v>
      </c>
      <c r="M66" s="5" t="s">
        <v>43</v>
      </c>
      <c r="N66" s="5" t="s">
        <v>23</v>
      </c>
      <c r="O66" s="9"/>
    </row>
    <row r="67" spans="1:15" ht="51" x14ac:dyDescent="0.25">
      <c r="A67" s="10">
        <v>66</v>
      </c>
      <c r="B67" s="5" t="s">
        <v>24</v>
      </c>
      <c r="C67" s="5" t="s">
        <v>118</v>
      </c>
      <c r="D67" s="5" t="s">
        <v>480</v>
      </c>
      <c r="E67" s="5" t="s">
        <v>236</v>
      </c>
      <c r="F67" s="5" t="s">
        <v>16</v>
      </c>
      <c r="G67" s="17" t="s">
        <v>148</v>
      </c>
      <c r="H67" s="12">
        <v>20000</v>
      </c>
      <c r="I67" s="5" t="s">
        <v>18</v>
      </c>
      <c r="J67" s="5" t="s">
        <v>47</v>
      </c>
      <c r="K67" s="17" t="s">
        <v>149</v>
      </c>
      <c r="L67" s="5" t="s">
        <v>29</v>
      </c>
      <c r="M67" s="5" t="s">
        <v>37</v>
      </c>
      <c r="N67" s="5" t="s">
        <v>23</v>
      </c>
      <c r="O67" s="9"/>
    </row>
    <row r="68" spans="1:15" ht="102" x14ac:dyDescent="0.25">
      <c r="A68" s="10">
        <v>67</v>
      </c>
      <c r="B68" s="13" t="s">
        <v>12</v>
      </c>
      <c r="C68" s="5" t="s">
        <v>118</v>
      </c>
      <c r="D68" s="5" t="s">
        <v>14</v>
      </c>
      <c r="E68" s="5" t="s">
        <v>15</v>
      </c>
      <c r="F68" s="5" t="s">
        <v>227</v>
      </c>
      <c r="G68" s="17" t="s">
        <v>497</v>
      </c>
      <c r="H68" s="12">
        <v>400000</v>
      </c>
      <c r="I68" s="5" t="s">
        <v>18</v>
      </c>
      <c r="J68" s="5" t="s">
        <v>499</v>
      </c>
      <c r="K68" s="17" t="s">
        <v>498</v>
      </c>
      <c r="L68" s="5" t="s">
        <v>494</v>
      </c>
      <c r="M68" s="5" t="s">
        <v>29</v>
      </c>
      <c r="N68" s="5" t="s">
        <v>23</v>
      </c>
      <c r="O68" s="9"/>
    </row>
    <row r="69" spans="1:15" ht="38.25" x14ac:dyDescent="0.25">
      <c r="A69" s="10">
        <v>68</v>
      </c>
      <c r="B69" s="5" t="s">
        <v>24</v>
      </c>
      <c r="C69" s="5" t="s">
        <v>118</v>
      </c>
      <c r="D69" s="5" t="s">
        <v>14</v>
      </c>
      <c r="E69" s="5" t="s">
        <v>15</v>
      </c>
      <c r="F69" s="5" t="s">
        <v>227</v>
      </c>
      <c r="G69" s="17" t="s">
        <v>150</v>
      </c>
      <c r="H69" s="12">
        <v>40000</v>
      </c>
      <c r="I69" s="5" t="s">
        <v>18</v>
      </c>
      <c r="J69" s="5" t="s">
        <v>19</v>
      </c>
      <c r="K69" s="17" t="s">
        <v>151</v>
      </c>
      <c r="L69" s="46" t="s">
        <v>29</v>
      </c>
      <c r="M69" s="46" t="s">
        <v>37</v>
      </c>
      <c r="N69" s="5" t="s">
        <v>23</v>
      </c>
      <c r="O69" s="9"/>
    </row>
    <row r="70" spans="1:15" ht="38.25" x14ac:dyDescent="0.25">
      <c r="A70" s="10">
        <v>69</v>
      </c>
      <c r="B70" s="5" t="s">
        <v>24</v>
      </c>
      <c r="C70" s="5" t="s">
        <v>118</v>
      </c>
      <c r="D70" s="5" t="s">
        <v>25</v>
      </c>
      <c r="E70" s="5" t="s">
        <v>15</v>
      </c>
      <c r="F70" s="5" t="s">
        <v>16</v>
      </c>
      <c r="G70" s="17" t="s">
        <v>152</v>
      </c>
      <c r="H70" s="12">
        <v>6000</v>
      </c>
      <c r="I70" s="5" t="s">
        <v>18</v>
      </c>
      <c r="J70" s="5" t="s">
        <v>47</v>
      </c>
      <c r="K70" s="17" t="s">
        <v>153</v>
      </c>
      <c r="L70" s="5" t="s">
        <v>73</v>
      </c>
      <c r="M70" s="5" t="s">
        <v>63</v>
      </c>
      <c r="N70" s="5" t="s">
        <v>23</v>
      </c>
      <c r="O70" s="9"/>
    </row>
    <row r="71" spans="1:15" ht="38.25" x14ac:dyDescent="0.25">
      <c r="A71" s="10">
        <v>70</v>
      </c>
      <c r="B71" s="5" t="s">
        <v>24</v>
      </c>
      <c r="C71" s="5" t="s">
        <v>118</v>
      </c>
      <c r="D71" s="5" t="s">
        <v>25</v>
      </c>
      <c r="E71" s="5" t="s">
        <v>15</v>
      </c>
      <c r="F71" s="5" t="s">
        <v>227</v>
      </c>
      <c r="G71" s="17" t="s">
        <v>154</v>
      </c>
      <c r="H71" s="12">
        <v>11000</v>
      </c>
      <c r="I71" s="5" t="s">
        <v>18</v>
      </c>
      <c r="J71" s="5" t="s">
        <v>47</v>
      </c>
      <c r="K71" s="17" t="s">
        <v>155</v>
      </c>
      <c r="L71" s="5" t="s">
        <v>29</v>
      </c>
      <c r="M71" s="5" t="s">
        <v>35</v>
      </c>
      <c r="N71" s="5" t="s">
        <v>23</v>
      </c>
      <c r="O71" s="9"/>
    </row>
    <row r="72" spans="1:15" ht="38.25" x14ac:dyDescent="0.25">
      <c r="A72" s="10">
        <v>71</v>
      </c>
      <c r="B72" s="5" t="s">
        <v>24</v>
      </c>
      <c r="C72" s="5" t="s">
        <v>118</v>
      </c>
      <c r="D72" s="5" t="s">
        <v>83</v>
      </c>
      <c r="E72" s="5" t="s">
        <v>15</v>
      </c>
      <c r="F72" s="5" t="s">
        <v>227</v>
      </c>
      <c r="G72" s="17" t="s">
        <v>156</v>
      </c>
      <c r="H72" s="12">
        <v>7000</v>
      </c>
      <c r="I72" s="5" t="s">
        <v>18</v>
      </c>
      <c r="J72" s="5" t="s">
        <v>47</v>
      </c>
      <c r="K72" s="17" t="s">
        <v>157</v>
      </c>
      <c r="L72" s="5" t="s">
        <v>29</v>
      </c>
      <c r="M72" s="5" t="s">
        <v>29</v>
      </c>
      <c r="N72" s="5" t="s">
        <v>23</v>
      </c>
      <c r="O72" s="9"/>
    </row>
    <row r="73" spans="1:15" ht="38.25" x14ac:dyDescent="0.25">
      <c r="A73" s="10">
        <v>72</v>
      </c>
      <c r="B73" s="5" t="s">
        <v>24</v>
      </c>
      <c r="C73" s="5" t="s">
        <v>118</v>
      </c>
      <c r="D73" s="5" t="s">
        <v>83</v>
      </c>
      <c r="E73" s="5" t="s">
        <v>15</v>
      </c>
      <c r="F73" s="5" t="s">
        <v>227</v>
      </c>
      <c r="G73" s="17" t="s">
        <v>158</v>
      </c>
      <c r="H73" s="12">
        <v>60000</v>
      </c>
      <c r="I73" s="5" t="s">
        <v>18</v>
      </c>
      <c r="J73" s="5" t="s">
        <v>47</v>
      </c>
      <c r="K73" s="17" t="s">
        <v>159</v>
      </c>
      <c r="L73" s="5" t="s">
        <v>35</v>
      </c>
      <c r="M73" s="5" t="s">
        <v>37</v>
      </c>
      <c r="N73" s="5" t="s">
        <v>23</v>
      </c>
      <c r="O73" s="9"/>
    </row>
    <row r="74" spans="1:15" ht="51" x14ac:dyDescent="0.25">
      <c r="A74" s="10">
        <v>73</v>
      </c>
      <c r="B74" s="13" t="s">
        <v>12</v>
      </c>
      <c r="C74" s="5" t="s">
        <v>118</v>
      </c>
      <c r="D74" s="5" t="s">
        <v>480</v>
      </c>
      <c r="E74" s="5" t="s">
        <v>236</v>
      </c>
      <c r="F74" s="5" t="s">
        <v>26</v>
      </c>
      <c r="G74" s="17" t="s">
        <v>450</v>
      </c>
      <c r="H74" s="12">
        <v>140000</v>
      </c>
      <c r="I74" s="5" t="s">
        <v>18</v>
      </c>
      <c r="J74" s="5" t="s">
        <v>27</v>
      </c>
      <c r="K74" s="17" t="s">
        <v>160</v>
      </c>
      <c r="L74" s="5" t="s">
        <v>35</v>
      </c>
      <c r="M74" s="5" t="s">
        <v>21</v>
      </c>
      <c r="N74" s="5" t="s">
        <v>23</v>
      </c>
      <c r="O74" s="9"/>
    </row>
    <row r="75" spans="1:15" ht="38.25" x14ac:dyDescent="0.25">
      <c r="A75" s="10">
        <v>74</v>
      </c>
      <c r="B75" s="5" t="s">
        <v>24</v>
      </c>
      <c r="C75" s="5" t="s">
        <v>118</v>
      </c>
      <c r="D75" s="5" t="s">
        <v>480</v>
      </c>
      <c r="E75" s="5" t="s">
        <v>236</v>
      </c>
      <c r="F75" s="5" t="s">
        <v>26</v>
      </c>
      <c r="G75" s="17" t="s">
        <v>161</v>
      </c>
      <c r="H75" s="12">
        <v>30000</v>
      </c>
      <c r="I75" s="5" t="s">
        <v>18</v>
      </c>
      <c r="J75" s="5" t="s">
        <v>27</v>
      </c>
      <c r="K75" s="17" t="s">
        <v>162</v>
      </c>
      <c r="L75" s="5" t="s">
        <v>22</v>
      </c>
      <c r="M75" s="5" t="s">
        <v>63</v>
      </c>
      <c r="N75" s="5" t="s">
        <v>23</v>
      </c>
      <c r="O75" s="9"/>
    </row>
    <row r="76" spans="1:15" ht="38.25" x14ac:dyDescent="0.25">
      <c r="A76" s="10">
        <v>75</v>
      </c>
      <c r="B76" s="5" t="s">
        <v>24</v>
      </c>
      <c r="C76" s="5" t="s">
        <v>118</v>
      </c>
      <c r="D76" s="5" t="s">
        <v>83</v>
      </c>
      <c r="E76" s="5" t="s">
        <v>15</v>
      </c>
      <c r="F76" s="5" t="s">
        <v>26</v>
      </c>
      <c r="G76" s="17" t="s">
        <v>163</v>
      </c>
      <c r="H76" s="12">
        <v>20000</v>
      </c>
      <c r="I76" s="5" t="s">
        <v>18</v>
      </c>
      <c r="J76" s="5" t="s">
        <v>47</v>
      </c>
      <c r="K76" s="17" t="s">
        <v>164</v>
      </c>
      <c r="L76" s="5" t="s">
        <v>29</v>
      </c>
      <c r="M76" s="5" t="s">
        <v>35</v>
      </c>
      <c r="N76" s="5" t="s">
        <v>23</v>
      </c>
      <c r="O76" s="9"/>
    </row>
    <row r="77" spans="1:15" ht="38.25" x14ac:dyDescent="0.25">
      <c r="A77" s="10">
        <v>76</v>
      </c>
      <c r="B77" s="13" t="s">
        <v>12</v>
      </c>
      <c r="C77" s="5" t="s">
        <v>118</v>
      </c>
      <c r="D77" s="5" t="s">
        <v>14</v>
      </c>
      <c r="E77" s="5" t="s">
        <v>15</v>
      </c>
      <c r="F77" s="5" t="s">
        <v>227</v>
      </c>
      <c r="G77" s="17" t="s">
        <v>451</v>
      </c>
      <c r="H77" s="12">
        <v>225000</v>
      </c>
      <c r="I77" s="5" t="s">
        <v>18</v>
      </c>
      <c r="J77" s="5" t="s">
        <v>27</v>
      </c>
      <c r="K77" s="17" t="s">
        <v>165</v>
      </c>
      <c r="L77" s="5" t="s">
        <v>76</v>
      </c>
      <c r="M77" s="5" t="s">
        <v>63</v>
      </c>
      <c r="N77" s="5" t="s">
        <v>23</v>
      </c>
      <c r="O77" s="9"/>
    </row>
    <row r="78" spans="1:15" ht="51" x14ac:dyDescent="0.25">
      <c r="A78" s="10">
        <v>77</v>
      </c>
      <c r="B78" s="5" t="s">
        <v>24</v>
      </c>
      <c r="C78" s="5" t="s">
        <v>118</v>
      </c>
      <c r="D78" s="5" t="s">
        <v>83</v>
      </c>
      <c r="E78" s="5" t="s">
        <v>15</v>
      </c>
      <c r="F78" s="5" t="s">
        <v>16</v>
      </c>
      <c r="G78" s="17" t="s">
        <v>166</v>
      </c>
      <c r="H78" s="12">
        <v>50000</v>
      </c>
      <c r="I78" s="5" t="s">
        <v>18</v>
      </c>
      <c r="J78" s="5" t="s">
        <v>47</v>
      </c>
      <c r="K78" s="17" t="s">
        <v>167</v>
      </c>
      <c r="L78" s="5" t="s">
        <v>21</v>
      </c>
      <c r="M78" s="5" t="s">
        <v>43</v>
      </c>
      <c r="N78" s="5" t="s">
        <v>23</v>
      </c>
      <c r="O78" s="9"/>
    </row>
    <row r="79" spans="1:15" ht="38.25" x14ac:dyDescent="0.25">
      <c r="A79" s="10">
        <v>78</v>
      </c>
      <c r="B79" s="5" t="s">
        <v>24</v>
      </c>
      <c r="C79" s="5" t="s">
        <v>168</v>
      </c>
      <c r="D79" s="5" t="s">
        <v>14</v>
      </c>
      <c r="E79" s="5" t="s">
        <v>15</v>
      </c>
      <c r="F79" s="5" t="s">
        <v>16</v>
      </c>
      <c r="G79" s="17" t="s">
        <v>169</v>
      </c>
      <c r="H79" s="12">
        <v>40000</v>
      </c>
      <c r="I79" s="5" t="s">
        <v>18</v>
      </c>
      <c r="J79" s="5" t="s">
        <v>47</v>
      </c>
      <c r="K79" s="17" t="s">
        <v>170</v>
      </c>
      <c r="L79" s="5" t="s">
        <v>29</v>
      </c>
      <c r="M79" s="5" t="s">
        <v>29</v>
      </c>
      <c r="N79" s="5" t="s">
        <v>23</v>
      </c>
      <c r="O79" s="9"/>
    </row>
    <row r="80" spans="1:15" ht="51" x14ac:dyDescent="0.25">
      <c r="A80" s="10">
        <v>79</v>
      </c>
      <c r="B80" s="5" t="s">
        <v>24</v>
      </c>
      <c r="C80" s="5" t="s">
        <v>171</v>
      </c>
      <c r="D80" s="5" t="s">
        <v>14</v>
      </c>
      <c r="E80" s="5" t="s">
        <v>15</v>
      </c>
      <c r="F80" s="5" t="s">
        <v>16</v>
      </c>
      <c r="G80" s="17" t="s">
        <v>172</v>
      </c>
      <c r="H80" s="12">
        <v>42000</v>
      </c>
      <c r="I80" s="5" t="s">
        <v>141</v>
      </c>
      <c r="J80" s="5" t="s">
        <v>47</v>
      </c>
      <c r="K80" s="17" t="s">
        <v>173</v>
      </c>
      <c r="L80" s="5" t="s">
        <v>37</v>
      </c>
      <c r="M80" s="5" t="s">
        <v>54</v>
      </c>
      <c r="N80" s="15" t="s">
        <v>24</v>
      </c>
      <c r="O80" s="9"/>
    </row>
    <row r="81" spans="1:15" ht="51" x14ac:dyDescent="0.25">
      <c r="A81" s="10">
        <v>80</v>
      </c>
      <c r="B81" s="5" t="s">
        <v>24</v>
      </c>
      <c r="C81" s="5" t="s">
        <v>171</v>
      </c>
      <c r="D81" s="5" t="s">
        <v>14</v>
      </c>
      <c r="E81" s="5" t="s">
        <v>15</v>
      </c>
      <c r="F81" s="5" t="s">
        <v>16</v>
      </c>
      <c r="G81" s="17" t="s">
        <v>174</v>
      </c>
      <c r="H81" s="12">
        <v>13000</v>
      </c>
      <c r="I81" s="5" t="s">
        <v>18</v>
      </c>
      <c r="J81" s="5" t="s">
        <v>47</v>
      </c>
      <c r="K81" s="17" t="s">
        <v>175</v>
      </c>
      <c r="L81" s="5" t="s">
        <v>29</v>
      </c>
      <c r="M81" s="5" t="s">
        <v>37</v>
      </c>
      <c r="N81" s="15" t="s">
        <v>24</v>
      </c>
      <c r="O81" s="9"/>
    </row>
    <row r="82" spans="1:15" ht="51" x14ac:dyDescent="0.25">
      <c r="A82" s="10">
        <v>81</v>
      </c>
      <c r="B82" s="5" t="s">
        <v>24</v>
      </c>
      <c r="C82" s="5" t="s">
        <v>171</v>
      </c>
      <c r="D82" s="5" t="s">
        <v>14</v>
      </c>
      <c r="E82" s="5" t="s">
        <v>15</v>
      </c>
      <c r="F82" s="5" t="s">
        <v>16</v>
      </c>
      <c r="G82" s="17" t="s">
        <v>174</v>
      </c>
      <c r="H82" s="12">
        <v>13000</v>
      </c>
      <c r="I82" s="5" t="s">
        <v>18</v>
      </c>
      <c r="J82" s="5" t="s">
        <v>47</v>
      </c>
      <c r="K82" s="17" t="s">
        <v>176</v>
      </c>
      <c r="L82" s="5" t="s">
        <v>21</v>
      </c>
      <c r="M82" s="5" t="s">
        <v>49</v>
      </c>
      <c r="N82" s="15" t="s">
        <v>24</v>
      </c>
      <c r="O82" s="9"/>
    </row>
    <row r="83" spans="1:15" ht="38.25" x14ac:dyDescent="0.25">
      <c r="A83" s="10">
        <v>82</v>
      </c>
      <c r="B83" s="5" t="s">
        <v>24</v>
      </c>
      <c r="C83" s="5" t="s">
        <v>171</v>
      </c>
      <c r="D83" s="5" t="s">
        <v>31</v>
      </c>
      <c r="E83" s="5" t="s">
        <v>15</v>
      </c>
      <c r="F83" s="5" t="s">
        <v>16</v>
      </c>
      <c r="G83" s="17" t="s">
        <v>177</v>
      </c>
      <c r="H83" s="12">
        <v>7000</v>
      </c>
      <c r="I83" s="5" t="s">
        <v>18</v>
      </c>
      <c r="J83" s="5" t="s">
        <v>47</v>
      </c>
      <c r="K83" s="17" t="s">
        <v>178</v>
      </c>
      <c r="L83" s="5" t="s">
        <v>49</v>
      </c>
      <c r="M83" s="5" t="s">
        <v>22</v>
      </c>
      <c r="N83" s="15" t="s">
        <v>24</v>
      </c>
      <c r="O83" s="9"/>
    </row>
    <row r="84" spans="1:15" ht="63.75" x14ac:dyDescent="0.25">
      <c r="A84" s="10">
        <v>83</v>
      </c>
      <c r="B84" s="5" t="s">
        <v>24</v>
      </c>
      <c r="C84" s="5" t="s">
        <v>179</v>
      </c>
      <c r="D84" s="5" t="s">
        <v>31</v>
      </c>
      <c r="E84" s="5" t="s">
        <v>15</v>
      </c>
      <c r="F84" s="5" t="s">
        <v>16</v>
      </c>
      <c r="G84" s="17" t="s">
        <v>401</v>
      </c>
      <c r="H84" s="12">
        <v>2300</v>
      </c>
      <c r="I84" s="5" t="s">
        <v>18</v>
      </c>
      <c r="J84" s="5" t="s">
        <v>402</v>
      </c>
      <c r="K84" s="17" t="s">
        <v>403</v>
      </c>
      <c r="L84" s="5" t="s">
        <v>29</v>
      </c>
      <c r="M84" s="5" t="s">
        <v>35</v>
      </c>
      <c r="N84" s="5" t="s">
        <v>23</v>
      </c>
    </row>
    <row r="85" spans="1:15" ht="76.5" x14ac:dyDescent="0.25">
      <c r="A85" s="10">
        <v>84</v>
      </c>
      <c r="B85" s="5" t="s">
        <v>24</v>
      </c>
      <c r="C85" s="5" t="s">
        <v>179</v>
      </c>
      <c r="D85" s="5" t="s">
        <v>31</v>
      </c>
      <c r="E85" s="5" t="s">
        <v>15</v>
      </c>
      <c r="F85" s="5" t="s">
        <v>16</v>
      </c>
      <c r="G85" s="17" t="s">
        <v>404</v>
      </c>
      <c r="H85" s="12">
        <v>4900</v>
      </c>
      <c r="I85" s="5" t="s">
        <v>18</v>
      </c>
      <c r="J85" s="5" t="s">
        <v>47</v>
      </c>
      <c r="K85" s="17" t="s">
        <v>405</v>
      </c>
      <c r="L85" s="5" t="s">
        <v>37</v>
      </c>
      <c r="M85" s="5" t="s">
        <v>21</v>
      </c>
      <c r="N85" s="5" t="s">
        <v>23</v>
      </c>
    </row>
    <row r="86" spans="1:15" ht="51" x14ac:dyDescent="0.25">
      <c r="A86" s="10">
        <v>85</v>
      </c>
      <c r="B86" s="5" t="s">
        <v>24</v>
      </c>
      <c r="C86" s="5" t="s">
        <v>179</v>
      </c>
      <c r="D86" s="5" t="s">
        <v>14</v>
      </c>
      <c r="E86" s="5" t="s">
        <v>15</v>
      </c>
      <c r="F86" s="5" t="s">
        <v>26</v>
      </c>
      <c r="G86" s="17" t="s">
        <v>180</v>
      </c>
      <c r="H86" s="12">
        <v>16375</v>
      </c>
      <c r="I86" s="5" t="s">
        <v>18</v>
      </c>
      <c r="J86" s="5" t="s">
        <v>402</v>
      </c>
      <c r="K86" s="17" t="s">
        <v>406</v>
      </c>
      <c r="L86" s="5" t="s">
        <v>43</v>
      </c>
      <c r="M86" s="5" t="s">
        <v>76</v>
      </c>
      <c r="N86" s="5" t="s">
        <v>23</v>
      </c>
    </row>
    <row r="87" spans="1:15" ht="153" x14ac:dyDescent="0.25">
      <c r="A87" s="10">
        <v>86</v>
      </c>
      <c r="B87" s="13" t="s">
        <v>12</v>
      </c>
      <c r="C87" s="5" t="s">
        <v>179</v>
      </c>
      <c r="D87" s="5" t="s">
        <v>335</v>
      </c>
      <c r="E87" s="5" t="s">
        <v>236</v>
      </c>
      <c r="F87" s="5" t="s">
        <v>16</v>
      </c>
      <c r="G87" s="17" t="s">
        <v>407</v>
      </c>
      <c r="H87" s="12">
        <v>160000</v>
      </c>
      <c r="I87" s="5" t="s">
        <v>18</v>
      </c>
      <c r="J87" s="5" t="s">
        <v>408</v>
      </c>
      <c r="K87" s="17" t="s">
        <v>409</v>
      </c>
      <c r="L87" s="5" t="s">
        <v>30</v>
      </c>
      <c r="M87" s="5" t="s">
        <v>73</v>
      </c>
      <c r="N87" s="5" t="s">
        <v>410</v>
      </c>
    </row>
    <row r="88" spans="1:15" ht="76.5" x14ac:dyDescent="0.25">
      <c r="A88" s="10">
        <v>87</v>
      </c>
      <c r="B88" s="13" t="s">
        <v>12</v>
      </c>
      <c r="C88" s="5" t="s">
        <v>179</v>
      </c>
      <c r="D88" s="5" t="s">
        <v>14</v>
      </c>
      <c r="E88" s="5" t="s">
        <v>15</v>
      </c>
      <c r="F88" s="5" t="s">
        <v>16</v>
      </c>
      <c r="G88" s="17" t="s">
        <v>413</v>
      </c>
      <c r="H88" s="12">
        <v>178300</v>
      </c>
      <c r="I88" s="5" t="s">
        <v>18</v>
      </c>
      <c r="J88" s="5" t="s">
        <v>47</v>
      </c>
      <c r="K88" s="17" t="s">
        <v>411</v>
      </c>
      <c r="L88" s="5" t="s">
        <v>29</v>
      </c>
      <c r="M88" s="5" t="s">
        <v>37</v>
      </c>
      <c r="N88" s="5" t="s">
        <v>412</v>
      </c>
    </row>
    <row r="89" spans="1:15" ht="165.75" x14ac:dyDescent="0.25">
      <c r="A89" s="10">
        <v>88</v>
      </c>
      <c r="B89" s="13" t="s">
        <v>12</v>
      </c>
      <c r="C89" s="5" t="s">
        <v>181</v>
      </c>
      <c r="D89" s="5" t="s">
        <v>14</v>
      </c>
      <c r="E89" s="5" t="s">
        <v>15</v>
      </c>
      <c r="F89" s="5" t="s">
        <v>182</v>
      </c>
      <c r="G89" s="17" t="s">
        <v>183</v>
      </c>
      <c r="H89" s="12">
        <v>140000</v>
      </c>
      <c r="I89" s="5" t="s">
        <v>18</v>
      </c>
      <c r="J89" s="5" t="s">
        <v>27</v>
      </c>
      <c r="K89" s="17" t="s">
        <v>184</v>
      </c>
      <c r="L89" s="5" t="s">
        <v>29</v>
      </c>
      <c r="M89" s="5" t="s">
        <v>21</v>
      </c>
      <c r="N89" s="5" t="s">
        <v>23</v>
      </c>
    </row>
    <row r="90" spans="1:15" ht="153" x14ac:dyDescent="0.25">
      <c r="A90" s="10">
        <v>89</v>
      </c>
      <c r="B90" s="5" t="s">
        <v>24</v>
      </c>
      <c r="C90" s="5" t="s">
        <v>181</v>
      </c>
      <c r="D90" s="5" t="s">
        <v>14</v>
      </c>
      <c r="E90" s="5" t="s">
        <v>15</v>
      </c>
      <c r="F90" s="5" t="s">
        <v>16</v>
      </c>
      <c r="G90" s="17" t="s">
        <v>185</v>
      </c>
      <c r="H90" s="12">
        <v>120750</v>
      </c>
      <c r="I90" s="5" t="s">
        <v>18</v>
      </c>
      <c r="J90" s="5" t="s">
        <v>186</v>
      </c>
      <c r="K90" s="17" t="s">
        <v>187</v>
      </c>
      <c r="L90" s="5" t="s">
        <v>21</v>
      </c>
      <c r="M90" s="5" t="s">
        <v>54</v>
      </c>
      <c r="N90" s="5" t="s">
        <v>23</v>
      </c>
    </row>
    <row r="91" spans="1:15" ht="51" x14ac:dyDescent="0.25">
      <c r="A91" s="10">
        <v>90</v>
      </c>
      <c r="B91" s="5" t="s">
        <v>24</v>
      </c>
      <c r="C91" s="5" t="s">
        <v>181</v>
      </c>
      <c r="D91" s="5" t="s">
        <v>14</v>
      </c>
      <c r="E91" s="5" t="s">
        <v>15</v>
      </c>
      <c r="F91" s="5" t="s">
        <v>16</v>
      </c>
      <c r="G91" s="17" t="s">
        <v>188</v>
      </c>
      <c r="H91" s="12">
        <v>30000</v>
      </c>
      <c r="I91" s="5" t="s">
        <v>18</v>
      </c>
      <c r="J91" s="5" t="s">
        <v>189</v>
      </c>
      <c r="K91" s="17" t="s">
        <v>190</v>
      </c>
      <c r="L91" s="5" t="s">
        <v>21</v>
      </c>
      <c r="M91" s="5" t="s">
        <v>54</v>
      </c>
      <c r="N91" s="5" t="s">
        <v>23</v>
      </c>
    </row>
    <row r="92" spans="1:15" ht="165.75" x14ac:dyDescent="0.25">
      <c r="A92" s="10">
        <v>91</v>
      </c>
      <c r="B92" s="13" t="s">
        <v>12</v>
      </c>
      <c r="C92" s="5" t="s">
        <v>181</v>
      </c>
      <c r="D92" s="5" t="s">
        <v>14</v>
      </c>
      <c r="E92" s="5" t="s">
        <v>15</v>
      </c>
      <c r="F92" s="5" t="s">
        <v>182</v>
      </c>
      <c r="G92" s="17" t="s">
        <v>191</v>
      </c>
      <c r="H92" s="12">
        <v>140000</v>
      </c>
      <c r="I92" s="5" t="s">
        <v>18</v>
      </c>
      <c r="J92" s="5" t="s">
        <v>192</v>
      </c>
      <c r="K92" s="17" t="s">
        <v>184</v>
      </c>
      <c r="L92" s="5" t="s">
        <v>49</v>
      </c>
      <c r="M92" s="5" t="s">
        <v>30</v>
      </c>
      <c r="N92" s="5" t="s">
        <v>23</v>
      </c>
    </row>
    <row r="93" spans="1:15" ht="280.5" x14ac:dyDescent="0.25">
      <c r="A93" s="10">
        <v>92</v>
      </c>
      <c r="B93" s="5" t="s">
        <v>24</v>
      </c>
      <c r="C93" s="5" t="s">
        <v>181</v>
      </c>
      <c r="D93" s="5" t="s">
        <v>14</v>
      </c>
      <c r="E93" s="5" t="s">
        <v>15</v>
      </c>
      <c r="F93" s="5" t="s">
        <v>182</v>
      </c>
      <c r="G93" s="17" t="s">
        <v>193</v>
      </c>
      <c r="H93" s="12">
        <v>33000</v>
      </c>
      <c r="I93" s="5" t="s">
        <v>18</v>
      </c>
      <c r="J93" s="5" t="s">
        <v>47</v>
      </c>
      <c r="K93" s="17" t="s">
        <v>194</v>
      </c>
      <c r="L93" s="5" t="s">
        <v>30</v>
      </c>
      <c r="M93" s="5" t="s">
        <v>43</v>
      </c>
      <c r="N93" s="5" t="s">
        <v>23</v>
      </c>
    </row>
    <row r="94" spans="1:15" ht="76.5" x14ac:dyDescent="0.25">
      <c r="A94" s="10">
        <v>93</v>
      </c>
      <c r="B94" s="5" t="s">
        <v>24</v>
      </c>
      <c r="C94" s="5" t="s">
        <v>181</v>
      </c>
      <c r="D94" s="5" t="s">
        <v>14</v>
      </c>
      <c r="E94" s="5" t="s">
        <v>15</v>
      </c>
      <c r="F94" s="5" t="s">
        <v>394</v>
      </c>
      <c r="G94" s="17" t="s">
        <v>195</v>
      </c>
      <c r="H94" s="12">
        <v>30000</v>
      </c>
      <c r="I94" s="5" t="s">
        <v>18</v>
      </c>
      <c r="J94" s="5" t="s">
        <v>47</v>
      </c>
      <c r="K94" s="17" t="s">
        <v>196</v>
      </c>
      <c r="L94" s="5" t="s">
        <v>29</v>
      </c>
      <c r="M94" s="5" t="s">
        <v>21</v>
      </c>
      <c r="N94" s="5" t="s">
        <v>23</v>
      </c>
    </row>
    <row r="95" spans="1:15" ht="114.75" x14ac:dyDescent="0.25">
      <c r="A95" s="10">
        <v>94</v>
      </c>
      <c r="B95" s="5" t="s">
        <v>24</v>
      </c>
      <c r="C95" s="5" t="s">
        <v>181</v>
      </c>
      <c r="D95" s="5" t="s">
        <v>31</v>
      </c>
      <c r="E95" s="5" t="s">
        <v>15</v>
      </c>
      <c r="F95" s="5" t="s">
        <v>16</v>
      </c>
      <c r="G95" s="17" t="s">
        <v>197</v>
      </c>
      <c r="H95" s="12">
        <v>7000</v>
      </c>
      <c r="I95" s="5" t="s">
        <v>18</v>
      </c>
      <c r="J95" s="5" t="s">
        <v>47</v>
      </c>
      <c r="K95" s="17" t="s">
        <v>198</v>
      </c>
      <c r="L95" s="5" t="s">
        <v>37</v>
      </c>
      <c r="M95" s="5" t="s">
        <v>21</v>
      </c>
      <c r="N95" s="5" t="s">
        <v>23</v>
      </c>
    </row>
    <row r="96" spans="1:15" ht="191.25" x14ac:dyDescent="0.25">
      <c r="A96" s="10">
        <v>95</v>
      </c>
      <c r="B96" s="5" t="s">
        <v>24</v>
      </c>
      <c r="C96" s="5" t="s">
        <v>181</v>
      </c>
      <c r="D96" s="5" t="s">
        <v>14</v>
      </c>
      <c r="E96" s="5" t="s">
        <v>15</v>
      </c>
      <c r="F96" s="5" t="s">
        <v>16</v>
      </c>
      <c r="G96" s="17" t="s">
        <v>199</v>
      </c>
      <c r="H96" s="12">
        <v>50000</v>
      </c>
      <c r="I96" s="5" t="s">
        <v>18</v>
      </c>
      <c r="J96" s="5" t="s">
        <v>47</v>
      </c>
      <c r="K96" s="17" t="s">
        <v>200</v>
      </c>
      <c r="L96" s="5" t="s">
        <v>35</v>
      </c>
      <c r="M96" s="5" t="s">
        <v>73</v>
      </c>
      <c r="N96" s="5" t="s">
        <v>23</v>
      </c>
    </row>
    <row r="97" spans="1:15" ht="63.75" x14ac:dyDescent="0.25">
      <c r="A97" s="10">
        <v>96</v>
      </c>
      <c r="B97" s="5" t="s">
        <v>24</v>
      </c>
      <c r="C97" s="5" t="s">
        <v>181</v>
      </c>
      <c r="D97" s="5" t="s">
        <v>14</v>
      </c>
      <c r="E97" s="5" t="s">
        <v>15</v>
      </c>
      <c r="F97" s="5" t="s">
        <v>16</v>
      </c>
      <c r="G97" s="17" t="s">
        <v>201</v>
      </c>
      <c r="H97" s="12">
        <v>70000</v>
      </c>
      <c r="I97" s="5" t="s">
        <v>18</v>
      </c>
      <c r="J97" s="5" t="s">
        <v>47</v>
      </c>
      <c r="K97" s="17" t="s">
        <v>202</v>
      </c>
      <c r="L97" s="5" t="s">
        <v>35</v>
      </c>
      <c r="M97" s="5" t="s">
        <v>73</v>
      </c>
      <c r="N97" s="5" t="s">
        <v>23</v>
      </c>
    </row>
    <row r="98" spans="1:15" ht="114.75" x14ac:dyDescent="0.25">
      <c r="A98" s="10">
        <v>97</v>
      </c>
      <c r="B98" s="5" t="s">
        <v>24</v>
      </c>
      <c r="C98" s="5" t="s">
        <v>181</v>
      </c>
      <c r="D98" s="5" t="s">
        <v>14</v>
      </c>
      <c r="E98" s="5" t="s">
        <v>15</v>
      </c>
      <c r="F98" s="5" t="s">
        <v>182</v>
      </c>
      <c r="G98" s="17" t="s">
        <v>203</v>
      </c>
      <c r="H98" s="12">
        <v>69000</v>
      </c>
      <c r="I98" s="5" t="s">
        <v>18</v>
      </c>
      <c r="J98" s="5" t="s">
        <v>47</v>
      </c>
      <c r="K98" s="17" t="s">
        <v>204</v>
      </c>
      <c r="L98" s="5" t="s">
        <v>29</v>
      </c>
      <c r="M98" s="5" t="s">
        <v>21</v>
      </c>
      <c r="N98" s="5" t="s">
        <v>23</v>
      </c>
    </row>
    <row r="99" spans="1:15" ht="293.25" x14ac:dyDescent="0.25">
      <c r="A99" s="10">
        <v>98</v>
      </c>
      <c r="B99" s="13" t="s">
        <v>12</v>
      </c>
      <c r="C99" s="5" t="s">
        <v>181</v>
      </c>
      <c r="D99" s="5" t="s">
        <v>14</v>
      </c>
      <c r="E99" s="5" t="s">
        <v>15</v>
      </c>
      <c r="F99" s="5" t="s">
        <v>16</v>
      </c>
      <c r="G99" s="17" t="s">
        <v>205</v>
      </c>
      <c r="H99" s="12">
        <v>140000</v>
      </c>
      <c r="I99" s="5" t="s">
        <v>18</v>
      </c>
      <c r="J99" s="5" t="s">
        <v>19</v>
      </c>
      <c r="K99" s="17" t="s">
        <v>206</v>
      </c>
      <c r="L99" s="5" t="s">
        <v>49</v>
      </c>
      <c r="M99" s="5" t="s">
        <v>30</v>
      </c>
      <c r="N99" s="5" t="s">
        <v>431</v>
      </c>
    </row>
    <row r="100" spans="1:15" ht="127.5" x14ac:dyDescent="0.25">
      <c r="A100" s="10">
        <v>99</v>
      </c>
      <c r="B100" s="5" t="s">
        <v>24</v>
      </c>
      <c r="C100" s="5" t="s">
        <v>181</v>
      </c>
      <c r="D100" s="5" t="s">
        <v>14</v>
      </c>
      <c r="E100" s="5" t="s">
        <v>15</v>
      </c>
      <c r="F100" s="5" t="s">
        <v>26</v>
      </c>
      <c r="G100" s="17" t="s">
        <v>452</v>
      </c>
      <c r="H100" s="12">
        <v>80000</v>
      </c>
      <c r="I100" s="5" t="s">
        <v>18</v>
      </c>
      <c r="J100" s="5" t="s">
        <v>47</v>
      </c>
      <c r="K100" s="17" t="s">
        <v>207</v>
      </c>
      <c r="L100" s="5" t="s">
        <v>29</v>
      </c>
      <c r="M100" s="5" t="s">
        <v>73</v>
      </c>
      <c r="N100" s="5" t="s">
        <v>23</v>
      </c>
    </row>
    <row r="101" spans="1:15" ht="51" x14ac:dyDescent="0.25">
      <c r="A101" s="10">
        <v>100</v>
      </c>
      <c r="B101" s="5" t="s">
        <v>24</v>
      </c>
      <c r="C101" s="5" t="s">
        <v>181</v>
      </c>
      <c r="D101" s="5" t="s">
        <v>31</v>
      </c>
      <c r="E101" s="5" t="s">
        <v>15</v>
      </c>
      <c r="F101" s="5" t="s">
        <v>26</v>
      </c>
      <c r="G101" s="17" t="s">
        <v>208</v>
      </c>
      <c r="H101" s="12">
        <v>1500</v>
      </c>
      <c r="I101" s="5" t="s">
        <v>18</v>
      </c>
      <c r="J101" s="5" t="s">
        <v>47</v>
      </c>
      <c r="K101" s="17" t="s">
        <v>209</v>
      </c>
      <c r="L101" s="5" t="s">
        <v>30</v>
      </c>
      <c r="M101" s="5" t="s">
        <v>37</v>
      </c>
      <c r="N101" s="5" t="s">
        <v>23</v>
      </c>
    </row>
    <row r="102" spans="1:15" ht="63.75" x14ac:dyDescent="0.25">
      <c r="A102" s="10">
        <v>101</v>
      </c>
      <c r="B102" s="5" t="s">
        <v>24</v>
      </c>
      <c r="C102" s="5" t="s">
        <v>181</v>
      </c>
      <c r="D102" s="5" t="s">
        <v>31</v>
      </c>
      <c r="E102" s="5" t="s">
        <v>15</v>
      </c>
      <c r="F102" s="5" t="s">
        <v>26</v>
      </c>
      <c r="G102" s="17" t="s">
        <v>210</v>
      </c>
      <c r="H102" s="12">
        <v>3500</v>
      </c>
      <c r="I102" s="5" t="s">
        <v>18</v>
      </c>
      <c r="J102" s="5" t="s">
        <v>47</v>
      </c>
      <c r="K102" s="17" t="s">
        <v>211</v>
      </c>
      <c r="L102" s="5" t="s">
        <v>35</v>
      </c>
      <c r="M102" s="5" t="s">
        <v>21</v>
      </c>
      <c r="N102" s="5" t="s">
        <v>23</v>
      </c>
    </row>
    <row r="103" spans="1:15" ht="51" x14ac:dyDescent="0.25">
      <c r="A103" s="10">
        <v>102</v>
      </c>
      <c r="B103" s="5" t="s">
        <v>24</v>
      </c>
      <c r="C103" s="5" t="s">
        <v>181</v>
      </c>
      <c r="D103" s="5" t="s">
        <v>31</v>
      </c>
      <c r="E103" s="5" t="s">
        <v>15</v>
      </c>
      <c r="F103" s="5" t="s">
        <v>26</v>
      </c>
      <c r="G103" s="17" t="s">
        <v>212</v>
      </c>
      <c r="H103" s="12">
        <v>1000</v>
      </c>
      <c r="I103" s="5" t="s">
        <v>18</v>
      </c>
      <c r="J103" s="5" t="s">
        <v>47</v>
      </c>
      <c r="K103" s="17" t="s">
        <v>213</v>
      </c>
      <c r="L103" s="5" t="s">
        <v>30</v>
      </c>
      <c r="M103" s="5" t="s">
        <v>37</v>
      </c>
      <c r="N103" s="5" t="s">
        <v>23</v>
      </c>
    </row>
    <row r="104" spans="1:15" ht="38.25" x14ac:dyDescent="0.25">
      <c r="A104" s="10">
        <v>103</v>
      </c>
      <c r="B104" s="5" t="s">
        <v>24</v>
      </c>
      <c r="C104" s="5" t="s">
        <v>181</v>
      </c>
      <c r="D104" s="5" t="s">
        <v>31</v>
      </c>
      <c r="E104" s="5" t="s">
        <v>15</v>
      </c>
      <c r="F104" s="5" t="s">
        <v>26</v>
      </c>
      <c r="G104" s="17" t="s">
        <v>214</v>
      </c>
      <c r="H104" s="12">
        <v>6600</v>
      </c>
      <c r="I104" s="5" t="s">
        <v>18</v>
      </c>
      <c r="J104" s="5" t="s">
        <v>47</v>
      </c>
      <c r="K104" s="17" t="s">
        <v>215</v>
      </c>
      <c r="L104" s="5" t="s">
        <v>35</v>
      </c>
      <c r="M104" s="5" t="s">
        <v>21</v>
      </c>
      <c r="N104" s="5" t="s">
        <v>23</v>
      </c>
    </row>
    <row r="105" spans="1:15" ht="38.25" x14ac:dyDescent="0.25">
      <c r="A105" s="10">
        <v>104</v>
      </c>
      <c r="B105" s="5" t="s">
        <v>24</v>
      </c>
      <c r="C105" s="5" t="s">
        <v>181</v>
      </c>
      <c r="D105" s="5" t="s">
        <v>31</v>
      </c>
      <c r="E105" s="5" t="s">
        <v>15</v>
      </c>
      <c r="F105" s="5" t="s">
        <v>26</v>
      </c>
      <c r="G105" s="17" t="s">
        <v>216</v>
      </c>
      <c r="H105" s="12">
        <v>5000</v>
      </c>
      <c r="I105" s="5" t="s">
        <v>18</v>
      </c>
      <c r="J105" s="5" t="s">
        <v>47</v>
      </c>
      <c r="K105" s="17" t="s">
        <v>215</v>
      </c>
      <c r="L105" s="5" t="s">
        <v>37</v>
      </c>
      <c r="M105" s="5" t="s">
        <v>43</v>
      </c>
      <c r="N105" s="5" t="s">
        <v>23</v>
      </c>
    </row>
    <row r="106" spans="1:15" ht="38.25" x14ac:dyDescent="0.25">
      <c r="A106" s="10">
        <v>105</v>
      </c>
      <c r="B106" s="5" t="s">
        <v>24</v>
      </c>
      <c r="C106" s="5" t="s">
        <v>181</v>
      </c>
      <c r="D106" s="5" t="s">
        <v>31</v>
      </c>
      <c r="E106" s="5" t="s">
        <v>15</v>
      </c>
      <c r="F106" s="5" t="s">
        <v>26</v>
      </c>
      <c r="G106" s="17" t="s">
        <v>217</v>
      </c>
      <c r="H106" s="12">
        <v>4000</v>
      </c>
      <c r="I106" s="5" t="s">
        <v>18</v>
      </c>
      <c r="J106" s="5" t="s">
        <v>47</v>
      </c>
      <c r="K106" s="17" t="s">
        <v>215</v>
      </c>
      <c r="L106" s="5" t="s">
        <v>37</v>
      </c>
      <c r="M106" s="5" t="s">
        <v>73</v>
      </c>
      <c r="N106" s="5" t="s">
        <v>23</v>
      </c>
    </row>
    <row r="107" spans="1:15" ht="38.25" x14ac:dyDescent="0.25">
      <c r="A107" s="10">
        <v>106</v>
      </c>
      <c r="B107" s="5" t="s">
        <v>24</v>
      </c>
      <c r="C107" s="5" t="s">
        <v>181</v>
      </c>
      <c r="D107" s="5" t="s">
        <v>14</v>
      </c>
      <c r="E107" s="5" t="s">
        <v>15</v>
      </c>
      <c r="F107" s="5" t="s">
        <v>26</v>
      </c>
      <c r="G107" s="17" t="s">
        <v>453</v>
      </c>
      <c r="H107" s="12">
        <v>24000</v>
      </c>
      <c r="I107" s="5" t="s">
        <v>18</v>
      </c>
      <c r="J107" s="5" t="s">
        <v>47</v>
      </c>
      <c r="K107" s="17" t="s">
        <v>218</v>
      </c>
      <c r="L107" s="5" t="s">
        <v>29</v>
      </c>
      <c r="M107" s="5" t="s">
        <v>21</v>
      </c>
      <c r="N107" s="5" t="s">
        <v>23</v>
      </c>
    </row>
    <row r="108" spans="1:15" ht="89.25" x14ac:dyDescent="0.25">
      <c r="A108" s="10">
        <v>107</v>
      </c>
      <c r="B108" s="5" t="s">
        <v>24</v>
      </c>
      <c r="C108" s="5" t="s">
        <v>181</v>
      </c>
      <c r="D108" s="5" t="s">
        <v>14</v>
      </c>
      <c r="E108" s="5" t="s">
        <v>15</v>
      </c>
      <c r="F108" s="5" t="s">
        <v>26</v>
      </c>
      <c r="G108" s="17" t="s">
        <v>454</v>
      </c>
      <c r="H108" s="12">
        <v>25000</v>
      </c>
      <c r="I108" s="5" t="s">
        <v>18</v>
      </c>
      <c r="J108" s="5" t="s">
        <v>47</v>
      </c>
      <c r="K108" s="17" t="s">
        <v>219</v>
      </c>
      <c r="L108" s="5" t="s">
        <v>30</v>
      </c>
      <c r="M108" s="5" t="s">
        <v>43</v>
      </c>
      <c r="N108" s="5" t="s">
        <v>23</v>
      </c>
    </row>
    <row r="109" spans="1:15" ht="369.75" x14ac:dyDescent="0.25">
      <c r="A109" s="10">
        <v>108</v>
      </c>
      <c r="B109" s="13" t="s">
        <v>12</v>
      </c>
      <c r="C109" s="5" t="s">
        <v>181</v>
      </c>
      <c r="D109" s="5" t="s">
        <v>14</v>
      </c>
      <c r="E109" s="5" t="s">
        <v>15</v>
      </c>
      <c r="F109" s="5" t="s">
        <v>16</v>
      </c>
      <c r="G109" s="17" t="s">
        <v>220</v>
      </c>
      <c r="H109" s="12">
        <v>140000</v>
      </c>
      <c r="I109" s="5" t="s">
        <v>18</v>
      </c>
      <c r="J109" s="5" t="s">
        <v>86</v>
      </c>
      <c r="K109" s="17" t="s">
        <v>221</v>
      </c>
      <c r="L109" s="5" t="s">
        <v>29</v>
      </c>
      <c r="M109" s="5" t="s">
        <v>21</v>
      </c>
      <c r="N109" s="5" t="s">
        <v>23</v>
      </c>
    </row>
    <row r="110" spans="1:15" ht="102" x14ac:dyDescent="0.25">
      <c r="A110" s="10">
        <v>109</v>
      </c>
      <c r="B110" s="13" t="s">
        <v>12</v>
      </c>
      <c r="C110" s="5" t="s">
        <v>222</v>
      </c>
      <c r="D110" s="5" t="s">
        <v>14</v>
      </c>
      <c r="E110" s="5" t="s">
        <v>15</v>
      </c>
      <c r="F110" s="5" t="s">
        <v>182</v>
      </c>
      <c r="G110" s="18" t="s">
        <v>223</v>
      </c>
      <c r="H110" s="12">
        <v>351000</v>
      </c>
      <c r="I110" s="5" t="s">
        <v>113</v>
      </c>
      <c r="J110" s="5" t="s">
        <v>47</v>
      </c>
      <c r="K110" s="17" t="s">
        <v>224</v>
      </c>
      <c r="L110" s="5" t="s">
        <v>30</v>
      </c>
      <c r="M110" s="5" t="s">
        <v>43</v>
      </c>
      <c r="N110" s="5" t="s">
        <v>23</v>
      </c>
      <c r="O110" s="16"/>
    </row>
    <row r="111" spans="1:15" ht="153" x14ac:dyDescent="0.25">
      <c r="A111" s="10">
        <v>110</v>
      </c>
      <c r="B111" s="5" t="s">
        <v>24</v>
      </c>
      <c r="C111" s="5" t="s">
        <v>222</v>
      </c>
      <c r="D111" s="5" t="s">
        <v>14</v>
      </c>
      <c r="E111" s="5" t="s">
        <v>15</v>
      </c>
      <c r="F111" s="5" t="s">
        <v>182</v>
      </c>
      <c r="G111" s="18" t="s">
        <v>225</v>
      </c>
      <c r="H111" s="12">
        <v>45000</v>
      </c>
      <c r="I111" s="5" t="s">
        <v>113</v>
      </c>
      <c r="J111" s="5" t="s">
        <v>47</v>
      </c>
      <c r="K111" s="17" t="s">
        <v>226</v>
      </c>
      <c r="L111" s="5" t="s">
        <v>35</v>
      </c>
      <c r="M111" s="5" t="s">
        <v>43</v>
      </c>
      <c r="N111" s="5" t="s">
        <v>23</v>
      </c>
      <c r="O111" s="16"/>
    </row>
    <row r="112" spans="1:15" ht="114.75" x14ac:dyDescent="0.25">
      <c r="A112" s="10">
        <v>111</v>
      </c>
      <c r="B112" s="5" t="s">
        <v>24</v>
      </c>
      <c r="C112" s="5" t="s">
        <v>222</v>
      </c>
      <c r="D112" s="5" t="s">
        <v>14</v>
      </c>
      <c r="E112" s="5" t="s">
        <v>15</v>
      </c>
      <c r="F112" s="5" t="s">
        <v>227</v>
      </c>
      <c r="G112" s="18" t="s">
        <v>228</v>
      </c>
      <c r="H112" s="12">
        <v>45000</v>
      </c>
      <c r="I112" s="5" t="s">
        <v>113</v>
      </c>
      <c r="J112" s="5" t="s">
        <v>229</v>
      </c>
      <c r="K112" s="17" t="s">
        <v>230</v>
      </c>
      <c r="L112" s="5" t="s">
        <v>29</v>
      </c>
      <c r="M112" s="5" t="s">
        <v>43</v>
      </c>
      <c r="N112" s="5" t="s">
        <v>432</v>
      </c>
      <c r="O112" s="16"/>
    </row>
    <row r="113" spans="1:15" ht="114.75" x14ac:dyDescent="0.25">
      <c r="A113" s="10">
        <v>112</v>
      </c>
      <c r="B113" s="5" t="s">
        <v>24</v>
      </c>
      <c r="C113" s="5" t="s">
        <v>222</v>
      </c>
      <c r="D113" s="5" t="s">
        <v>14</v>
      </c>
      <c r="E113" s="5" t="s">
        <v>15</v>
      </c>
      <c r="F113" s="5" t="s">
        <v>16</v>
      </c>
      <c r="G113" s="18" t="s">
        <v>239</v>
      </c>
      <c r="H113" s="12">
        <v>50000</v>
      </c>
      <c r="I113" s="5" t="s">
        <v>113</v>
      </c>
      <c r="J113" s="5" t="s">
        <v>229</v>
      </c>
      <c r="K113" s="17" t="s">
        <v>240</v>
      </c>
      <c r="L113" s="5" t="s">
        <v>29</v>
      </c>
      <c r="M113" s="5" t="s">
        <v>43</v>
      </c>
      <c r="N113" s="5" t="s">
        <v>432</v>
      </c>
      <c r="O113" s="16"/>
    </row>
    <row r="114" spans="1:15" ht="76.5" x14ac:dyDescent="0.25">
      <c r="A114" s="10">
        <v>113</v>
      </c>
      <c r="B114" s="5" t="s">
        <v>24</v>
      </c>
      <c r="C114" s="5" t="s">
        <v>222</v>
      </c>
      <c r="D114" s="5" t="s">
        <v>14</v>
      </c>
      <c r="E114" s="5" t="s">
        <v>15</v>
      </c>
      <c r="F114" s="5" t="s">
        <v>182</v>
      </c>
      <c r="G114" s="18" t="s">
        <v>231</v>
      </c>
      <c r="H114" s="12">
        <v>36100</v>
      </c>
      <c r="I114" s="5" t="s">
        <v>113</v>
      </c>
      <c r="J114" s="5" t="s">
        <v>47</v>
      </c>
      <c r="K114" s="17" t="s">
        <v>232</v>
      </c>
      <c r="L114" s="5" t="s">
        <v>35</v>
      </c>
      <c r="M114" s="5" t="s">
        <v>73</v>
      </c>
      <c r="N114" s="5" t="s">
        <v>23</v>
      </c>
      <c r="O114" s="16"/>
    </row>
    <row r="115" spans="1:15" ht="102" x14ac:dyDescent="0.25">
      <c r="A115" s="10">
        <v>114</v>
      </c>
      <c r="B115" s="5" t="s">
        <v>24</v>
      </c>
      <c r="C115" s="5" t="s">
        <v>222</v>
      </c>
      <c r="D115" s="5" t="s">
        <v>31</v>
      </c>
      <c r="E115" s="5" t="s">
        <v>15</v>
      </c>
      <c r="F115" s="5" t="s">
        <v>182</v>
      </c>
      <c r="G115" s="18" t="s">
        <v>233</v>
      </c>
      <c r="H115" s="12">
        <v>7000</v>
      </c>
      <c r="I115" s="5" t="s">
        <v>113</v>
      </c>
      <c r="J115" s="5" t="s">
        <v>47</v>
      </c>
      <c r="K115" s="17" t="s">
        <v>234</v>
      </c>
      <c r="L115" s="5" t="s">
        <v>35</v>
      </c>
      <c r="M115" s="5" t="s">
        <v>21</v>
      </c>
      <c r="N115" s="5" t="s">
        <v>23</v>
      </c>
      <c r="O115" s="16"/>
    </row>
    <row r="116" spans="1:15" ht="76.5" x14ac:dyDescent="0.25">
      <c r="A116" s="10">
        <v>115</v>
      </c>
      <c r="B116" s="13" t="s">
        <v>12</v>
      </c>
      <c r="C116" s="5" t="s">
        <v>222</v>
      </c>
      <c r="D116" s="5" t="s">
        <v>235</v>
      </c>
      <c r="E116" s="5" t="s">
        <v>236</v>
      </c>
      <c r="F116" s="5" t="s">
        <v>16</v>
      </c>
      <c r="G116" s="18" t="s">
        <v>237</v>
      </c>
      <c r="H116" s="12">
        <f>590000*3</f>
        <v>1770000</v>
      </c>
      <c r="I116" s="5" t="s">
        <v>113</v>
      </c>
      <c r="J116" s="5" t="s">
        <v>229</v>
      </c>
      <c r="K116" s="17" t="s">
        <v>238</v>
      </c>
      <c r="L116" s="5" t="s">
        <v>29</v>
      </c>
      <c r="M116" s="5" t="s">
        <v>73</v>
      </c>
      <c r="N116" s="5" t="s">
        <v>23</v>
      </c>
      <c r="O116" s="16"/>
    </row>
    <row r="117" spans="1:15" ht="102" x14ac:dyDescent="0.25">
      <c r="A117" s="10">
        <v>116</v>
      </c>
      <c r="B117" s="5" t="s">
        <v>24</v>
      </c>
      <c r="C117" s="5" t="s">
        <v>222</v>
      </c>
      <c r="D117" s="5" t="s">
        <v>14</v>
      </c>
      <c r="E117" s="5" t="s">
        <v>15</v>
      </c>
      <c r="F117" s="5" t="s">
        <v>227</v>
      </c>
      <c r="G117" s="18" t="s">
        <v>241</v>
      </c>
      <c r="H117" s="12">
        <v>60000</v>
      </c>
      <c r="I117" s="5" t="s">
        <v>113</v>
      </c>
      <c r="J117" s="5" t="s">
        <v>229</v>
      </c>
      <c r="K117" s="17" t="s">
        <v>242</v>
      </c>
      <c r="L117" s="5" t="s">
        <v>35</v>
      </c>
      <c r="M117" s="5" t="s">
        <v>73</v>
      </c>
      <c r="N117" s="5" t="s">
        <v>23</v>
      </c>
    </row>
    <row r="118" spans="1:15" ht="63.75" x14ac:dyDescent="0.25">
      <c r="A118" s="10">
        <v>117</v>
      </c>
      <c r="B118" s="5" t="s">
        <v>24</v>
      </c>
      <c r="C118" s="5" t="s">
        <v>222</v>
      </c>
      <c r="D118" s="5" t="s">
        <v>14</v>
      </c>
      <c r="E118" s="5" t="s">
        <v>15</v>
      </c>
      <c r="F118" s="5" t="s">
        <v>227</v>
      </c>
      <c r="G118" s="18" t="s">
        <v>243</v>
      </c>
      <c r="H118" s="12">
        <v>20000</v>
      </c>
      <c r="I118" s="5" t="s">
        <v>113</v>
      </c>
      <c r="J118" s="5" t="s">
        <v>47</v>
      </c>
      <c r="K118" s="17" t="s">
        <v>244</v>
      </c>
      <c r="L118" s="5" t="s">
        <v>21</v>
      </c>
      <c r="M118" s="5" t="s">
        <v>54</v>
      </c>
      <c r="N118" s="5" t="s">
        <v>23</v>
      </c>
    </row>
    <row r="119" spans="1:15" ht="76.5" x14ac:dyDescent="0.25">
      <c r="A119" s="10">
        <v>118</v>
      </c>
      <c r="B119" s="5" t="s">
        <v>24</v>
      </c>
      <c r="C119" s="5" t="s">
        <v>222</v>
      </c>
      <c r="D119" s="5" t="s">
        <v>31</v>
      </c>
      <c r="E119" s="5" t="s">
        <v>15</v>
      </c>
      <c r="F119" s="5" t="s">
        <v>182</v>
      </c>
      <c r="G119" s="18" t="s">
        <v>245</v>
      </c>
      <c r="H119" s="12">
        <v>6000</v>
      </c>
      <c r="I119" s="5" t="s">
        <v>113</v>
      </c>
      <c r="J119" s="5" t="s">
        <v>47</v>
      </c>
      <c r="K119" s="17" t="s">
        <v>246</v>
      </c>
      <c r="L119" s="5" t="s">
        <v>35</v>
      </c>
      <c r="M119" s="5" t="s">
        <v>37</v>
      </c>
      <c r="N119" s="5" t="s">
        <v>23</v>
      </c>
    </row>
    <row r="120" spans="1:15" ht="63.75" x14ac:dyDescent="0.25">
      <c r="A120" s="10">
        <v>119</v>
      </c>
      <c r="B120" s="5" t="s">
        <v>24</v>
      </c>
      <c r="C120" s="5" t="s">
        <v>222</v>
      </c>
      <c r="D120" s="5" t="s">
        <v>14</v>
      </c>
      <c r="E120" s="5" t="s">
        <v>15</v>
      </c>
      <c r="F120" s="5" t="s">
        <v>182</v>
      </c>
      <c r="G120" s="18" t="s">
        <v>247</v>
      </c>
      <c r="H120" s="12">
        <v>50000</v>
      </c>
      <c r="I120" s="5" t="s">
        <v>113</v>
      </c>
      <c r="J120" s="5" t="s">
        <v>229</v>
      </c>
      <c r="K120" s="17" t="s">
        <v>248</v>
      </c>
      <c r="L120" s="5" t="s">
        <v>37</v>
      </c>
      <c r="M120" s="5" t="s">
        <v>73</v>
      </c>
      <c r="N120" s="5" t="s">
        <v>23</v>
      </c>
    </row>
    <row r="121" spans="1:15" ht="89.25" x14ac:dyDescent="0.25">
      <c r="A121" s="10">
        <v>120</v>
      </c>
      <c r="B121" s="5" t="s">
        <v>24</v>
      </c>
      <c r="C121" s="5" t="s">
        <v>222</v>
      </c>
      <c r="D121" s="5" t="s">
        <v>14</v>
      </c>
      <c r="E121" s="5" t="s">
        <v>15</v>
      </c>
      <c r="F121" s="5" t="s">
        <v>182</v>
      </c>
      <c r="G121" s="18" t="s">
        <v>249</v>
      </c>
      <c r="H121" s="12">
        <v>15000</v>
      </c>
      <c r="I121" s="5" t="s">
        <v>113</v>
      </c>
      <c r="J121" s="5" t="s">
        <v>47</v>
      </c>
      <c r="K121" s="17" t="s">
        <v>250</v>
      </c>
      <c r="L121" s="5" t="s">
        <v>21</v>
      </c>
      <c r="M121" s="5" t="s">
        <v>76</v>
      </c>
      <c r="N121" s="5" t="s">
        <v>23</v>
      </c>
    </row>
    <row r="122" spans="1:15" ht="38.25" x14ac:dyDescent="0.25">
      <c r="A122" s="10">
        <v>121</v>
      </c>
      <c r="B122" s="13" t="s">
        <v>12</v>
      </c>
      <c r="C122" s="5" t="s">
        <v>251</v>
      </c>
      <c r="D122" s="5" t="s">
        <v>14</v>
      </c>
      <c r="E122" s="5" t="s">
        <v>51</v>
      </c>
      <c r="F122" s="5" t="s">
        <v>16</v>
      </c>
      <c r="G122" s="18" t="s">
        <v>252</v>
      </c>
      <c r="H122" s="12">
        <v>360000</v>
      </c>
      <c r="I122" s="5" t="s">
        <v>18</v>
      </c>
      <c r="J122" s="5" t="s">
        <v>47</v>
      </c>
      <c r="K122" s="17" t="s">
        <v>253</v>
      </c>
      <c r="L122" s="5" t="s">
        <v>35</v>
      </c>
      <c r="M122" s="5" t="s">
        <v>22</v>
      </c>
      <c r="N122" s="5" t="s">
        <v>23</v>
      </c>
    </row>
    <row r="123" spans="1:15" ht="63.75" x14ac:dyDescent="0.25">
      <c r="A123" s="10">
        <v>122</v>
      </c>
      <c r="B123" s="5" t="s">
        <v>24</v>
      </c>
      <c r="C123" s="5" t="s">
        <v>251</v>
      </c>
      <c r="D123" s="5" t="s">
        <v>14</v>
      </c>
      <c r="E123" s="5" t="s">
        <v>15</v>
      </c>
      <c r="F123" s="5" t="s">
        <v>16</v>
      </c>
      <c r="G123" s="18" t="s">
        <v>343</v>
      </c>
      <c r="H123" s="12">
        <v>36500</v>
      </c>
      <c r="I123" s="5" t="s">
        <v>113</v>
      </c>
      <c r="J123" s="5" t="s">
        <v>344</v>
      </c>
      <c r="K123" s="17" t="s">
        <v>345</v>
      </c>
      <c r="L123" s="5" t="s">
        <v>329</v>
      </c>
      <c r="M123" s="5" t="s">
        <v>329</v>
      </c>
      <c r="N123" s="5" t="s">
        <v>24</v>
      </c>
    </row>
    <row r="124" spans="1:15" ht="51" x14ac:dyDescent="0.25">
      <c r="A124" s="10">
        <v>123</v>
      </c>
      <c r="B124" s="5" t="s">
        <v>24</v>
      </c>
      <c r="C124" s="5" t="s">
        <v>251</v>
      </c>
      <c r="D124" s="5" t="s">
        <v>31</v>
      </c>
      <c r="E124" s="5" t="s">
        <v>15</v>
      </c>
      <c r="F124" s="5" t="s">
        <v>16</v>
      </c>
      <c r="G124" s="18" t="s">
        <v>346</v>
      </c>
      <c r="H124" s="12">
        <v>6500</v>
      </c>
      <c r="I124" s="5" t="s">
        <v>113</v>
      </c>
      <c r="J124" s="5" t="s">
        <v>347</v>
      </c>
      <c r="K124" s="17" t="s">
        <v>348</v>
      </c>
      <c r="L124" s="5" t="s">
        <v>349</v>
      </c>
      <c r="M124" s="5" t="s">
        <v>29</v>
      </c>
      <c r="N124" s="5" t="s">
        <v>24</v>
      </c>
    </row>
    <row r="125" spans="1:15" ht="38.25" x14ac:dyDescent="0.25">
      <c r="A125" s="10">
        <v>124</v>
      </c>
      <c r="B125" s="5" t="s">
        <v>24</v>
      </c>
      <c r="C125" s="5" t="s">
        <v>251</v>
      </c>
      <c r="D125" s="5" t="s">
        <v>31</v>
      </c>
      <c r="E125" s="5" t="s">
        <v>15</v>
      </c>
      <c r="F125" s="5" t="s">
        <v>16</v>
      </c>
      <c r="G125" s="18" t="s">
        <v>350</v>
      </c>
      <c r="H125" s="12">
        <v>6300</v>
      </c>
      <c r="I125" s="5" t="s">
        <v>113</v>
      </c>
      <c r="J125" s="5" t="s">
        <v>347</v>
      </c>
      <c r="K125" s="17" t="s">
        <v>351</v>
      </c>
      <c r="L125" s="5" t="s">
        <v>54</v>
      </c>
      <c r="M125" s="5" t="s">
        <v>54</v>
      </c>
      <c r="N125" s="5" t="s">
        <v>24</v>
      </c>
    </row>
    <row r="126" spans="1:15" ht="63.75" x14ac:dyDescent="0.25">
      <c r="A126" s="10">
        <v>125</v>
      </c>
      <c r="B126" s="5" t="s">
        <v>24</v>
      </c>
      <c r="C126" s="5" t="s">
        <v>251</v>
      </c>
      <c r="D126" s="5" t="s">
        <v>25</v>
      </c>
      <c r="E126" s="5" t="s">
        <v>15</v>
      </c>
      <c r="F126" s="5" t="s">
        <v>16</v>
      </c>
      <c r="G126" s="18" t="s">
        <v>352</v>
      </c>
      <c r="H126" s="12">
        <v>5000</v>
      </c>
      <c r="I126" s="5" t="s">
        <v>113</v>
      </c>
      <c r="J126" s="5" t="s">
        <v>347</v>
      </c>
      <c r="K126" s="17" t="s">
        <v>353</v>
      </c>
      <c r="L126" s="5" t="s">
        <v>329</v>
      </c>
      <c r="M126" s="5" t="s">
        <v>329</v>
      </c>
      <c r="N126" s="5" t="s">
        <v>24</v>
      </c>
    </row>
    <row r="127" spans="1:15" ht="51" x14ac:dyDescent="0.25">
      <c r="A127" s="10">
        <v>126</v>
      </c>
      <c r="B127" s="5" t="s">
        <v>24</v>
      </c>
      <c r="C127" s="5" t="s">
        <v>251</v>
      </c>
      <c r="D127" s="5" t="s">
        <v>25</v>
      </c>
      <c r="E127" s="5" t="s">
        <v>15</v>
      </c>
      <c r="F127" s="5" t="s">
        <v>16</v>
      </c>
      <c r="G127" s="18" t="s">
        <v>354</v>
      </c>
      <c r="H127" s="12">
        <v>4500</v>
      </c>
      <c r="I127" s="5" t="s">
        <v>18</v>
      </c>
      <c r="J127" s="5" t="s">
        <v>347</v>
      </c>
      <c r="K127" s="17" t="s">
        <v>355</v>
      </c>
      <c r="L127" s="5" t="s">
        <v>329</v>
      </c>
      <c r="M127" s="5" t="s">
        <v>329</v>
      </c>
      <c r="N127" s="5" t="s">
        <v>24</v>
      </c>
    </row>
    <row r="128" spans="1:15" ht="140.25" x14ac:dyDescent="0.25">
      <c r="A128" s="10">
        <v>127</v>
      </c>
      <c r="B128" s="5" t="s">
        <v>24</v>
      </c>
      <c r="C128" s="5" t="s">
        <v>251</v>
      </c>
      <c r="D128" s="5" t="s">
        <v>14</v>
      </c>
      <c r="E128" s="5" t="s">
        <v>15</v>
      </c>
      <c r="F128" s="5" t="s">
        <v>16</v>
      </c>
      <c r="G128" s="18" t="s">
        <v>356</v>
      </c>
      <c r="H128" s="12">
        <v>40000</v>
      </c>
      <c r="I128" s="5" t="s">
        <v>357</v>
      </c>
      <c r="J128" s="5" t="s">
        <v>347</v>
      </c>
      <c r="K128" s="17" t="s">
        <v>358</v>
      </c>
      <c r="L128" s="5" t="s">
        <v>49</v>
      </c>
      <c r="M128" s="5" t="s">
        <v>359</v>
      </c>
      <c r="N128" s="5" t="s">
        <v>24</v>
      </c>
    </row>
    <row r="129" spans="1:14" ht="153" x14ac:dyDescent="0.25">
      <c r="A129" s="10">
        <v>128</v>
      </c>
      <c r="B129" s="5" t="s">
        <v>24</v>
      </c>
      <c r="C129" s="5" t="s">
        <v>251</v>
      </c>
      <c r="D129" s="5" t="s">
        <v>14</v>
      </c>
      <c r="E129" s="5" t="s">
        <v>15</v>
      </c>
      <c r="F129" s="5" t="s">
        <v>16</v>
      </c>
      <c r="G129" s="18" t="s">
        <v>360</v>
      </c>
      <c r="H129" s="12">
        <v>50000</v>
      </c>
      <c r="I129" s="5" t="s">
        <v>361</v>
      </c>
      <c r="J129" s="5" t="s">
        <v>347</v>
      </c>
      <c r="K129" s="17" t="s">
        <v>358</v>
      </c>
      <c r="L129" s="5" t="s">
        <v>30</v>
      </c>
      <c r="M129" s="5" t="s">
        <v>362</v>
      </c>
      <c r="N129" s="5" t="s">
        <v>24</v>
      </c>
    </row>
    <row r="130" spans="1:14" ht="165.75" x14ac:dyDescent="0.25">
      <c r="A130" s="10">
        <v>129</v>
      </c>
      <c r="B130" s="5" t="s">
        <v>24</v>
      </c>
      <c r="C130" s="5" t="s">
        <v>251</v>
      </c>
      <c r="D130" s="5" t="s">
        <v>31</v>
      </c>
      <c r="E130" s="5" t="s">
        <v>15</v>
      </c>
      <c r="F130" s="5" t="s">
        <v>16</v>
      </c>
      <c r="G130" s="18" t="s">
        <v>363</v>
      </c>
      <c r="H130" s="12">
        <v>5000</v>
      </c>
      <c r="I130" s="5" t="s">
        <v>364</v>
      </c>
      <c r="J130" s="5" t="s">
        <v>347</v>
      </c>
      <c r="K130" s="17" t="s">
        <v>358</v>
      </c>
      <c r="L130" s="5" t="s">
        <v>49</v>
      </c>
      <c r="M130" s="5" t="s">
        <v>365</v>
      </c>
      <c r="N130" s="5" t="s">
        <v>24</v>
      </c>
    </row>
    <row r="131" spans="1:14" ht="38.25" x14ac:dyDescent="0.25">
      <c r="A131" s="10">
        <v>130</v>
      </c>
      <c r="B131" s="5" t="s">
        <v>24</v>
      </c>
      <c r="C131" s="5" t="s">
        <v>251</v>
      </c>
      <c r="D131" s="5" t="s">
        <v>14</v>
      </c>
      <c r="E131" s="5" t="s">
        <v>15</v>
      </c>
      <c r="F131" s="5" t="s">
        <v>16</v>
      </c>
      <c r="G131" s="18" t="s">
        <v>366</v>
      </c>
      <c r="H131" s="12">
        <v>10000</v>
      </c>
      <c r="I131" s="5" t="s">
        <v>18</v>
      </c>
      <c r="J131" s="5" t="s">
        <v>347</v>
      </c>
      <c r="K131" s="17" t="s">
        <v>358</v>
      </c>
      <c r="L131" s="5" t="s">
        <v>49</v>
      </c>
      <c r="M131" s="5" t="s">
        <v>365</v>
      </c>
      <c r="N131" s="5" t="s">
        <v>24</v>
      </c>
    </row>
    <row r="132" spans="1:14" ht="38.25" x14ac:dyDescent="0.25">
      <c r="A132" s="10">
        <v>131</v>
      </c>
      <c r="B132" s="5" t="s">
        <v>24</v>
      </c>
      <c r="C132" s="5" t="s">
        <v>251</v>
      </c>
      <c r="D132" s="5" t="s">
        <v>14</v>
      </c>
      <c r="E132" s="5" t="s">
        <v>15</v>
      </c>
      <c r="F132" s="5" t="s">
        <v>16</v>
      </c>
      <c r="G132" s="18" t="s">
        <v>367</v>
      </c>
      <c r="H132" s="12">
        <v>10000</v>
      </c>
      <c r="I132" s="5" t="s">
        <v>18</v>
      </c>
      <c r="J132" s="5" t="s">
        <v>347</v>
      </c>
      <c r="K132" s="17" t="s">
        <v>358</v>
      </c>
      <c r="L132" s="5" t="s">
        <v>49</v>
      </c>
      <c r="M132" s="5" t="s">
        <v>365</v>
      </c>
      <c r="N132" s="5" t="s">
        <v>24</v>
      </c>
    </row>
    <row r="133" spans="1:14" ht="51" x14ac:dyDescent="0.25">
      <c r="A133" s="10">
        <v>132</v>
      </c>
      <c r="B133" s="5" t="s">
        <v>24</v>
      </c>
      <c r="C133" s="5" t="s">
        <v>251</v>
      </c>
      <c r="D133" s="5" t="s">
        <v>14</v>
      </c>
      <c r="E133" s="5" t="s">
        <v>15</v>
      </c>
      <c r="F133" s="5" t="s">
        <v>16</v>
      </c>
      <c r="G133" s="18" t="s">
        <v>368</v>
      </c>
      <c r="H133" s="12">
        <v>62500</v>
      </c>
      <c r="I133" s="5" t="s">
        <v>18</v>
      </c>
      <c r="J133" s="5" t="s">
        <v>347</v>
      </c>
      <c r="K133" s="17" t="s">
        <v>369</v>
      </c>
      <c r="L133" s="5" t="s">
        <v>329</v>
      </c>
      <c r="M133" s="5" t="s">
        <v>329</v>
      </c>
      <c r="N133" s="5" t="s">
        <v>23</v>
      </c>
    </row>
    <row r="134" spans="1:14" ht="102" x14ac:dyDescent="0.25">
      <c r="A134" s="10">
        <v>133</v>
      </c>
      <c r="B134" s="5" t="s">
        <v>24</v>
      </c>
      <c r="C134" s="5" t="s">
        <v>251</v>
      </c>
      <c r="D134" s="5" t="s">
        <v>31</v>
      </c>
      <c r="E134" s="5" t="s">
        <v>15</v>
      </c>
      <c r="F134" s="5" t="s">
        <v>16</v>
      </c>
      <c r="G134" s="18" t="s">
        <v>370</v>
      </c>
      <c r="H134" s="12">
        <v>3000</v>
      </c>
      <c r="I134" s="5" t="s">
        <v>18</v>
      </c>
      <c r="J134" s="5" t="s">
        <v>347</v>
      </c>
      <c r="K134" s="17" t="s">
        <v>371</v>
      </c>
      <c r="L134" s="5" t="s">
        <v>30</v>
      </c>
      <c r="M134" s="5" t="s">
        <v>372</v>
      </c>
      <c r="N134" s="5" t="s">
        <v>23</v>
      </c>
    </row>
    <row r="135" spans="1:14" ht="38.25" x14ac:dyDescent="0.25">
      <c r="A135" s="10">
        <v>134</v>
      </c>
      <c r="B135" s="25" t="s">
        <v>12</v>
      </c>
      <c r="C135" s="5" t="s">
        <v>251</v>
      </c>
      <c r="D135" s="5" t="s">
        <v>14</v>
      </c>
      <c r="E135" s="5" t="s">
        <v>15</v>
      </c>
      <c r="F135" s="5" t="s">
        <v>16</v>
      </c>
      <c r="G135" s="18" t="s">
        <v>373</v>
      </c>
      <c r="H135" s="12">
        <v>267000</v>
      </c>
      <c r="I135" s="5" t="s">
        <v>18</v>
      </c>
      <c r="J135" s="5" t="s">
        <v>347</v>
      </c>
      <c r="K135" s="17" t="s">
        <v>374</v>
      </c>
      <c r="L135" s="5" t="s">
        <v>329</v>
      </c>
      <c r="M135" s="5" t="s">
        <v>375</v>
      </c>
      <c r="N135" s="5" t="s">
        <v>23</v>
      </c>
    </row>
    <row r="136" spans="1:14" ht="51" x14ac:dyDescent="0.25">
      <c r="A136" s="10">
        <v>135</v>
      </c>
      <c r="B136" s="5" t="s">
        <v>24</v>
      </c>
      <c r="C136" s="5" t="s">
        <v>251</v>
      </c>
      <c r="D136" s="5" t="s">
        <v>14</v>
      </c>
      <c r="E136" s="5" t="s">
        <v>15</v>
      </c>
      <c r="F136" s="5" t="s">
        <v>16</v>
      </c>
      <c r="G136" s="18" t="s">
        <v>376</v>
      </c>
      <c r="H136" s="12">
        <v>12000</v>
      </c>
      <c r="I136" s="5" t="s">
        <v>18</v>
      </c>
      <c r="J136" s="5" t="s">
        <v>347</v>
      </c>
      <c r="K136" s="17" t="s">
        <v>377</v>
      </c>
      <c r="L136" s="5" t="s">
        <v>378</v>
      </c>
      <c r="M136" s="5" t="s">
        <v>379</v>
      </c>
      <c r="N136" s="5" t="s">
        <v>23</v>
      </c>
    </row>
    <row r="137" spans="1:14" ht="38.25" x14ac:dyDescent="0.25">
      <c r="A137" s="10">
        <v>136</v>
      </c>
      <c r="B137" s="25" t="s">
        <v>12</v>
      </c>
      <c r="C137" s="5" t="s">
        <v>251</v>
      </c>
      <c r="D137" s="5" t="s">
        <v>14</v>
      </c>
      <c r="E137" s="5" t="s">
        <v>51</v>
      </c>
      <c r="F137" s="5" t="s">
        <v>16</v>
      </c>
      <c r="G137" s="18" t="s">
        <v>380</v>
      </c>
      <c r="H137" s="12">
        <v>435000</v>
      </c>
      <c r="I137" s="5" t="s">
        <v>18</v>
      </c>
      <c r="J137" s="5" t="s">
        <v>347</v>
      </c>
      <c r="K137" s="17" t="s">
        <v>381</v>
      </c>
      <c r="L137" s="5" t="s">
        <v>30</v>
      </c>
      <c r="M137" s="5" t="s">
        <v>49</v>
      </c>
      <c r="N137" s="5" t="s">
        <v>23</v>
      </c>
    </row>
    <row r="138" spans="1:14" ht="38.25" x14ac:dyDescent="0.25">
      <c r="A138" s="10">
        <v>137</v>
      </c>
      <c r="B138" s="25" t="s">
        <v>12</v>
      </c>
      <c r="C138" s="5" t="s">
        <v>251</v>
      </c>
      <c r="D138" s="5" t="s">
        <v>14</v>
      </c>
      <c r="E138" s="5" t="s">
        <v>15</v>
      </c>
      <c r="F138" s="5" t="s">
        <v>16</v>
      </c>
      <c r="G138" s="18" t="s">
        <v>382</v>
      </c>
      <c r="H138" s="12">
        <v>230000</v>
      </c>
      <c r="I138" s="5" t="s">
        <v>18</v>
      </c>
      <c r="J138" s="5" t="s">
        <v>347</v>
      </c>
      <c r="K138" s="17" t="s">
        <v>383</v>
      </c>
      <c r="L138" s="5" t="s">
        <v>362</v>
      </c>
      <c r="M138" s="5" t="s">
        <v>384</v>
      </c>
      <c r="N138" s="5" t="s">
        <v>23</v>
      </c>
    </row>
    <row r="139" spans="1:14" ht="38.25" x14ac:dyDescent="0.25">
      <c r="A139" s="10">
        <v>138</v>
      </c>
      <c r="B139" s="5" t="s">
        <v>24</v>
      </c>
      <c r="C139" s="5" t="s">
        <v>251</v>
      </c>
      <c r="D139" s="5" t="s">
        <v>14</v>
      </c>
      <c r="E139" s="5" t="s">
        <v>15</v>
      </c>
      <c r="F139" s="5" t="s">
        <v>16</v>
      </c>
      <c r="G139" s="18" t="s">
        <v>385</v>
      </c>
      <c r="H139" s="12">
        <v>10000</v>
      </c>
      <c r="I139" s="5" t="s">
        <v>18</v>
      </c>
      <c r="J139" s="5" t="s">
        <v>347</v>
      </c>
      <c r="K139" s="17" t="s">
        <v>386</v>
      </c>
      <c r="L139" s="5" t="s">
        <v>387</v>
      </c>
      <c r="M139" s="5" t="s">
        <v>329</v>
      </c>
      <c r="N139" s="5" t="s">
        <v>23</v>
      </c>
    </row>
    <row r="140" spans="1:14" ht="38.25" x14ac:dyDescent="0.25">
      <c r="A140" s="10">
        <v>139</v>
      </c>
      <c r="B140" s="5" t="s">
        <v>24</v>
      </c>
      <c r="C140" s="5" t="s">
        <v>251</v>
      </c>
      <c r="D140" s="5" t="s">
        <v>31</v>
      </c>
      <c r="E140" s="5" t="s">
        <v>15</v>
      </c>
      <c r="F140" s="5" t="s">
        <v>16</v>
      </c>
      <c r="G140" s="18" t="s">
        <v>388</v>
      </c>
      <c r="H140" s="12">
        <v>4200</v>
      </c>
      <c r="I140" s="5" t="s">
        <v>18</v>
      </c>
      <c r="J140" s="5" t="s">
        <v>347</v>
      </c>
      <c r="K140" s="17" t="s">
        <v>389</v>
      </c>
      <c r="L140" s="5" t="s">
        <v>387</v>
      </c>
      <c r="M140" s="5" t="s">
        <v>387</v>
      </c>
      <c r="N140" s="5" t="s">
        <v>23</v>
      </c>
    </row>
    <row r="141" spans="1:14" ht="38.25" x14ac:dyDescent="0.25">
      <c r="A141" s="10">
        <v>140</v>
      </c>
      <c r="B141" s="5" t="s">
        <v>24</v>
      </c>
      <c r="C141" s="5" t="s">
        <v>251</v>
      </c>
      <c r="D141" s="5" t="s">
        <v>31</v>
      </c>
      <c r="E141" s="5" t="s">
        <v>15</v>
      </c>
      <c r="F141" s="5" t="s">
        <v>16</v>
      </c>
      <c r="G141" s="18" t="s">
        <v>390</v>
      </c>
      <c r="H141" s="12">
        <v>5000</v>
      </c>
      <c r="I141" s="5" t="s">
        <v>18</v>
      </c>
      <c r="J141" s="5" t="s">
        <v>347</v>
      </c>
      <c r="K141" s="17" t="s">
        <v>391</v>
      </c>
      <c r="L141" s="5" t="s">
        <v>387</v>
      </c>
      <c r="M141" s="5" t="s">
        <v>387</v>
      </c>
      <c r="N141" s="5" t="s">
        <v>23</v>
      </c>
    </row>
    <row r="142" spans="1:14" ht="102" x14ac:dyDescent="0.25">
      <c r="A142" s="10">
        <v>141</v>
      </c>
      <c r="B142" s="5" t="s">
        <v>24</v>
      </c>
      <c r="C142" s="5" t="s">
        <v>254</v>
      </c>
      <c r="D142" s="5" t="s">
        <v>455</v>
      </c>
      <c r="E142" s="5" t="s">
        <v>15</v>
      </c>
      <c r="F142" s="5" t="s">
        <v>16</v>
      </c>
      <c r="G142" s="18" t="s">
        <v>255</v>
      </c>
      <c r="H142" s="12">
        <v>35000</v>
      </c>
      <c r="I142" s="5" t="s">
        <v>18</v>
      </c>
      <c r="J142" s="5" t="s">
        <v>256</v>
      </c>
      <c r="K142" s="17" t="s">
        <v>257</v>
      </c>
      <c r="L142" s="5" t="s">
        <v>43</v>
      </c>
      <c r="M142" s="5" t="s">
        <v>73</v>
      </c>
      <c r="N142" s="5" t="s">
        <v>456</v>
      </c>
    </row>
    <row r="143" spans="1:14" ht="102" x14ac:dyDescent="0.25">
      <c r="A143" s="10">
        <v>142</v>
      </c>
      <c r="B143" s="5" t="s">
        <v>24</v>
      </c>
      <c r="C143" s="5" t="s">
        <v>254</v>
      </c>
      <c r="D143" s="5" t="s">
        <v>455</v>
      </c>
      <c r="E143" s="5" t="s">
        <v>15</v>
      </c>
      <c r="F143" s="5" t="s">
        <v>16</v>
      </c>
      <c r="G143" s="18" t="s">
        <v>260</v>
      </c>
      <c r="H143" s="12">
        <v>6000</v>
      </c>
      <c r="I143" s="5" t="s">
        <v>18</v>
      </c>
      <c r="J143" s="5" t="s">
        <v>256</v>
      </c>
      <c r="K143" s="17" t="s">
        <v>261</v>
      </c>
      <c r="L143" s="5" t="s">
        <v>43</v>
      </c>
      <c r="M143" s="5" t="s">
        <v>73</v>
      </c>
      <c r="N143" s="5" t="s">
        <v>456</v>
      </c>
    </row>
    <row r="144" spans="1:14" ht="102" x14ac:dyDescent="0.25">
      <c r="A144" s="10">
        <v>143</v>
      </c>
      <c r="B144" s="5" t="s">
        <v>24</v>
      </c>
      <c r="C144" s="5" t="s">
        <v>254</v>
      </c>
      <c r="D144" s="5" t="s">
        <v>455</v>
      </c>
      <c r="E144" s="5" t="s">
        <v>15</v>
      </c>
      <c r="F144" s="5" t="s">
        <v>16</v>
      </c>
      <c r="G144" s="18" t="s">
        <v>262</v>
      </c>
      <c r="H144" s="12">
        <v>6000</v>
      </c>
      <c r="I144" s="5" t="s">
        <v>18</v>
      </c>
      <c r="J144" s="5" t="s">
        <v>256</v>
      </c>
      <c r="K144" s="17" t="s">
        <v>263</v>
      </c>
      <c r="L144" s="5" t="s">
        <v>43</v>
      </c>
      <c r="M144" s="5" t="s">
        <v>73</v>
      </c>
      <c r="N144" s="5" t="s">
        <v>456</v>
      </c>
    </row>
    <row r="145" spans="1:14" ht="76.5" x14ac:dyDescent="0.25">
      <c r="A145" s="10">
        <v>144</v>
      </c>
      <c r="B145" s="5" t="s">
        <v>24</v>
      </c>
      <c r="C145" s="5" t="s">
        <v>254</v>
      </c>
      <c r="D145" s="5" t="s">
        <v>14</v>
      </c>
      <c r="E145" s="5" t="s">
        <v>15</v>
      </c>
      <c r="F145" s="5" t="s">
        <v>16</v>
      </c>
      <c r="G145" s="18" t="s">
        <v>258</v>
      </c>
      <c r="H145" s="12">
        <v>49400</v>
      </c>
      <c r="I145" s="5" t="s">
        <v>18</v>
      </c>
      <c r="J145" s="5" t="s">
        <v>256</v>
      </c>
      <c r="K145" s="17" t="s">
        <v>259</v>
      </c>
      <c r="L145" s="5" t="s">
        <v>73</v>
      </c>
      <c r="M145" s="5" t="s">
        <v>49</v>
      </c>
      <c r="N145" s="5" t="s">
        <v>23</v>
      </c>
    </row>
    <row r="146" spans="1:14" ht="76.5" x14ac:dyDescent="0.25">
      <c r="A146" s="10">
        <v>145</v>
      </c>
      <c r="B146" s="13" t="s">
        <v>12</v>
      </c>
      <c r="C146" s="5" t="s">
        <v>254</v>
      </c>
      <c r="D146" s="5" t="s">
        <v>14</v>
      </c>
      <c r="E146" s="5" t="s">
        <v>15</v>
      </c>
      <c r="F146" s="5" t="s">
        <v>182</v>
      </c>
      <c r="G146" s="18" t="s">
        <v>264</v>
      </c>
      <c r="H146" s="12">
        <v>229870</v>
      </c>
      <c r="I146" s="5" t="s">
        <v>18</v>
      </c>
      <c r="J146" s="5" t="s">
        <v>256</v>
      </c>
      <c r="K146" s="17" t="s">
        <v>265</v>
      </c>
      <c r="L146" s="5" t="s">
        <v>29</v>
      </c>
      <c r="M146" s="5" t="s">
        <v>37</v>
      </c>
      <c r="N146" s="5" t="s">
        <v>434</v>
      </c>
    </row>
    <row r="147" spans="1:14" ht="76.5" x14ac:dyDescent="0.25">
      <c r="A147" s="10">
        <v>146</v>
      </c>
      <c r="B147" s="13" t="s">
        <v>12</v>
      </c>
      <c r="C147" s="5" t="s">
        <v>254</v>
      </c>
      <c r="D147" s="5" t="s">
        <v>14</v>
      </c>
      <c r="E147" s="5" t="s">
        <v>15</v>
      </c>
      <c r="F147" s="5" t="s">
        <v>182</v>
      </c>
      <c r="G147" s="18" t="s">
        <v>266</v>
      </c>
      <c r="H147" s="12">
        <v>229870</v>
      </c>
      <c r="I147" s="5" t="s">
        <v>18</v>
      </c>
      <c r="J147" s="5" t="s">
        <v>256</v>
      </c>
      <c r="K147" s="17" t="s">
        <v>267</v>
      </c>
      <c r="L147" s="5" t="s">
        <v>29</v>
      </c>
      <c r="M147" s="5" t="s">
        <v>37</v>
      </c>
      <c r="N147" s="5" t="s">
        <v>433</v>
      </c>
    </row>
    <row r="148" spans="1:14" ht="76.5" x14ac:dyDescent="0.25">
      <c r="A148" s="10">
        <v>147</v>
      </c>
      <c r="B148" s="13" t="s">
        <v>12</v>
      </c>
      <c r="C148" s="5" t="s">
        <v>254</v>
      </c>
      <c r="D148" s="5" t="s">
        <v>90</v>
      </c>
      <c r="E148" s="5" t="s">
        <v>15</v>
      </c>
      <c r="F148" s="5" t="s">
        <v>26</v>
      </c>
      <c r="G148" s="18" t="s">
        <v>268</v>
      </c>
      <c r="H148" s="12">
        <v>4664000</v>
      </c>
      <c r="I148" s="5" t="s">
        <v>18</v>
      </c>
      <c r="J148" s="5" t="s">
        <v>256</v>
      </c>
      <c r="K148" s="17" t="s">
        <v>269</v>
      </c>
      <c r="L148" s="5" t="s">
        <v>29</v>
      </c>
      <c r="M148" s="5" t="s">
        <v>76</v>
      </c>
      <c r="N148" s="5" t="s">
        <v>435</v>
      </c>
    </row>
    <row r="149" spans="1:14" ht="76.5" x14ac:dyDescent="0.25">
      <c r="A149" s="10">
        <v>148</v>
      </c>
      <c r="B149" s="13" t="s">
        <v>12</v>
      </c>
      <c r="C149" s="5" t="s">
        <v>254</v>
      </c>
      <c r="D149" s="5" t="s">
        <v>90</v>
      </c>
      <c r="E149" s="5" t="s">
        <v>15</v>
      </c>
      <c r="F149" s="5" t="s">
        <v>26</v>
      </c>
      <c r="G149" s="18" t="s">
        <v>270</v>
      </c>
      <c r="H149" s="12">
        <v>4664000</v>
      </c>
      <c r="I149" s="5" t="s">
        <v>18</v>
      </c>
      <c r="J149" s="5" t="s">
        <v>256</v>
      </c>
      <c r="K149" s="17" t="s">
        <v>271</v>
      </c>
      <c r="L149" s="5" t="s">
        <v>29</v>
      </c>
      <c r="M149" s="5" t="s">
        <v>76</v>
      </c>
      <c r="N149" s="5" t="s">
        <v>435</v>
      </c>
    </row>
    <row r="150" spans="1:14" ht="76.5" x14ac:dyDescent="0.25">
      <c r="A150" s="10">
        <v>149</v>
      </c>
      <c r="B150" s="13" t="s">
        <v>12</v>
      </c>
      <c r="C150" s="5" t="s">
        <v>254</v>
      </c>
      <c r="D150" s="5" t="s">
        <v>14</v>
      </c>
      <c r="E150" s="5" t="s">
        <v>15</v>
      </c>
      <c r="F150" s="5" t="s">
        <v>26</v>
      </c>
      <c r="G150" s="18" t="s">
        <v>457</v>
      </c>
      <c r="H150" s="12">
        <v>270000</v>
      </c>
      <c r="I150" s="5" t="s">
        <v>18</v>
      </c>
      <c r="J150" s="5" t="s">
        <v>256</v>
      </c>
      <c r="K150" s="17" t="s">
        <v>272</v>
      </c>
      <c r="L150" s="5" t="s">
        <v>29</v>
      </c>
      <c r="M150" s="5" t="s">
        <v>76</v>
      </c>
      <c r="N150" s="5" t="s">
        <v>23</v>
      </c>
    </row>
    <row r="151" spans="1:14" ht="102" x14ac:dyDescent="0.25">
      <c r="A151" s="10">
        <v>150</v>
      </c>
      <c r="B151" s="13" t="s">
        <v>24</v>
      </c>
      <c r="C151" s="5" t="s">
        <v>254</v>
      </c>
      <c r="D151" s="5" t="s">
        <v>14</v>
      </c>
      <c r="E151" s="5" t="s">
        <v>15</v>
      </c>
      <c r="F151" s="5" t="s">
        <v>16</v>
      </c>
      <c r="G151" s="18" t="s">
        <v>273</v>
      </c>
      <c r="H151" s="12">
        <v>70000</v>
      </c>
      <c r="I151" s="5" t="s">
        <v>18</v>
      </c>
      <c r="J151" s="5" t="s">
        <v>256</v>
      </c>
      <c r="K151" s="17" t="s">
        <v>274</v>
      </c>
      <c r="L151" s="5" t="s">
        <v>76</v>
      </c>
      <c r="M151" s="5" t="s">
        <v>29</v>
      </c>
      <c r="N151" s="5" t="s">
        <v>436</v>
      </c>
    </row>
    <row r="152" spans="1:14" ht="102" x14ac:dyDescent="0.25">
      <c r="A152" s="10">
        <v>151</v>
      </c>
      <c r="B152" s="13" t="s">
        <v>24</v>
      </c>
      <c r="C152" s="5" t="s">
        <v>254</v>
      </c>
      <c r="D152" s="5" t="s">
        <v>14</v>
      </c>
      <c r="E152" s="5" t="s">
        <v>15</v>
      </c>
      <c r="F152" s="5" t="s">
        <v>16</v>
      </c>
      <c r="G152" s="18" t="s">
        <v>275</v>
      </c>
      <c r="H152" s="12">
        <v>70000</v>
      </c>
      <c r="I152" s="5" t="s">
        <v>18</v>
      </c>
      <c r="J152" s="5" t="s">
        <v>256</v>
      </c>
      <c r="K152" s="17" t="s">
        <v>276</v>
      </c>
      <c r="L152" s="5" t="s">
        <v>76</v>
      </c>
      <c r="M152" s="5" t="s">
        <v>29</v>
      </c>
      <c r="N152" s="5" t="s">
        <v>436</v>
      </c>
    </row>
    <row r="153" spans="1:14" ht="114.75" x14ac:dyDescent="0.25">
      <c r="A153" s="10">
        <v>152</v>
      </c>
      <c r="B153" s="13" t="s">
        <v>12</v>
      </c>
      <c r="C153" s="5" t="s">
        <v>254</v>
      </c>
      <c r="D153" s="5" t="s">
        <v>90</v>
      </c>
      <c r="E153" s="5" t="s">
        <v>15</v>
      </c>
      <c r="F153" s="5" t="s">
        <v>26</v>
      </c>
      <c r="G153" s="18" t="s">
        <v>277</v>
      </c>
      <c r="H153" s="12">
        <v>1326000</v>
      </c>
      <c r="I153" s="5" t="s">
        <v>18</v>
      </c>
      <c r="J153" s="5" t="s">
        <v>256</v>
      </c>
      <c r="K153" s="17" t="s">
        <v>278</v>
      </c>
      <c r="L153" s="5" t="s">
        <v>35</v>
      </c>
      <c r="M153" s="5" t="s">
        <v>54</v>
      </c>
      <c r="N153" s="5" t="s">
        <v>458</v>
      </c>
    </row>
    <row r="154" spans="1:14" ht="114.75" x14ac:dyDescent="0.25">
      <c r="A154" s="10">
        <v>153</v>
      </c>
      <c r="B154" s="13" t="s">
        <v>12</v>
      </c>
      <c r="C154" s="5" t="s">
        <v>254</v>
      </c>
      <c r="D154" s="5" t="s">
        <v>14</v>
      </c>
      <c r="E154" s="5" t="s">
        <v>15</v>
      </c>
      <c r="F154" s="5" t="s">
        <v>182</v>
      </c>
      <c r="G154" s="18" t="s">
        <v>279</v>
      </c>
      <c r="H154" s="12">
        <v>215000</v>
      </c>
      <c r="I154" s="5" t="s">
        <v>18</v>
      </c>
      <c r="J154" s="5" t="s">
        <v>256</v>
      </c>
      <c r="K154" s="17" t="s">
        <v>280</v>
      </c>
      <c r="L154" s="5" t="s">
        <v>30</v>
      </c>
      <c r="M154" s="5" t="s">
        <v>43</v>
      </c>
      <c r="N154" s="5" t="s">
        <v>23</v>
      </c>
    </row>
    <row r="155" spans="1:14" ht="114.75" x14ac:dyDescent="0.25">
      <c r="A155" s="10">
        <v>154</v>
      </c>
      <c r="B155" s="13" t="s">
        <v>12</v>
      </c>
      <c r="C155" s="5" t="s">
        <v>254</v>
      </c>
      <c r="D155" s="5" t="s">
        <v>14</v>
      </c>
      <c r="E155" s="5" t="s">
        <v>15</v>
      </c>
      <c r="F155" s="5" t="s">
        <v>395</v>
      </c>
      <c r="G155" s="18" t="s">
        <v>281</v>
      </c>
      <c r="H155" s="12">
        <v>500000</v>
      </c>
      <c r="I155" s="5" t="s">
        <v>18</v>
      </c>
      <c r="J155" s="5" t="s">
        <v>256</v>
      </c>
      <c r="K155" s="17" t="s">
        <v>278</v>
      </c>
      <c r="L155" s="5" t="s">
        <v>29</v>
      </c>
      <c r="M155" s="5" t="s">
        <v>43</v>
      </c>
      <c r="N155" s="5" t="s">
        <v>23</v>
      </c>
    </row>
    <row r="156" spans="1:14" ht="114.75" x14ac:dyDescent="0.25">
      <c r="A156" s="10">
        <v>155</v>
      </c>
      <c r="B156" s="5" t="s">
        <v>24</v>
      </c>
      <c r="C156" s="5" t="s">
        <v>254</v>
      </c>
      <c r="D156" s="5" t="s">
        <v>14</v>
      </c>
      <c r="E156" s="5" t="s">
        <v>15</v>
      </c>
      <c r="F156" s="5" t="s">
        <v>16</v>
      </c>
      <c r="G156" s="18" t="s">
        <v>282</v>
      </c>
      <c r="H156" s="12">
        <v>40000</v>
      </c>
      <c r="I156" s="5" t="s">
        <v>18</v>
      </c>
      <c r="J156" s="5" t="s">
        <v>256</v>
      </c>
      <c r="K156" s="17" t="s">
        <v>283</v>
      </c>
      <c r="L156" s="5" t="s">
        <v>22</v>
      </c>
      <c r="M156" s="5" t="s">
        <v>30</v>
      </c>
      <c r="N156" s="5" t="s">
        <v>437</v>
      </c>
    </row>
    <row r="157" spans="1:14" ht="114.75" x14ac:dyDescent="0.25">
      <c r="A157" s="10">
        <v>156</v>
      </c>
      <c r="B157" s="5" t="s">
        <v>24</v>
      </c>
      <c r="C157" s="5" t="s">
        <v>254</v>
      </c>
      <c r="D157" s="5" t="s">
        <v>14</v>
      </c>
      <c r="E157" s="5" t="s">
        <v>15</v>
      </c>
      <c r="F157" s="5" t="s">
        <v>16</v>
      </c>
      <c r="G157" s="18" t="s">
        <v>284</v>
      </c>
      <c r="H157" s="12">
        <v>40000</v>
      </c>
      <c r="I157" s="5" t="s">
        <v>18</v>
      </c>
      <c r="J157" s="5" t="s">
        <v>256</v>
      </c>
      <c r="K157" s="17" t="s">
        <v>285</v>
      </c>
      <c r="L157" s="5" t="s">
        <v>22</v>
      </c>
      <c r="M157" s="5" t="s">
        <v>30</v>
      </c>
      <c r="N157" s="5" t="s">
        <v>437</v>
      </c>
    </row>
    <row r="158" spans="1:14" ht="114.75" x14ac:dyDescent="0.25">
      <c r="A158" s="10">
        <v>157</v>
      </c>
      <c r="B158" s="5" t="s">
        <v>24</v>
      </c>
      <c r="C158" s="5" t="s">
        <v>254</v>
      </c>
      <c r="D158" s="5" t="s">
        <v>14</v>
      </c>
      <c r="E158" s="5" t="s">
        <v>15</v>
      </c>
      <c r="F158" s="5" t="s">
        <v>16</v>
      </c>
      <c r="G158" s="18" t="s">
        <v>286</v>
      </c>
      <c r="H158" s="12">
        <v>50000</v>
      </c>
      <c r="I158" s="5" t="s">
        <v>18</v>
      </c>
      <c r="J158" s="5" t="s">
        <v>256</v>
      </c>
      <c r="K158" s="17" t="s">
        <v>287</v>
      </c>
      <c r="L158" s="5" t="s">
        <v>22</v>
      </c>
      <c r="M158" s="5" t="s">
        <v>30</v>
      </c>
      <c r="N158" s="5" t="s">
        <v>437</v>
      </c>
    </row>
    <row r="159" spans="1:14" ht="102" x14ac:dyDescent="0.25">
      <c r="A159" s="10">
        <v>158</v>
      </c>
      <c r="B159" s="26" t="s">
        <v>12</v>
      </c>
      <c r="C159" s="5" t="s">
        <v>254</v>
      </c>
      <c r="D159" s="5" t="s">
        <v>14</v>
      </c>
      <c r="E159" s="5" t="s">
        <v>15</v>
      </c>
      <c r="F159" s="5" t="s">
        <v>395</v>
      </c>
      <c r="G159" s="18" t="s">
        <v>288</v>
      </c>
      <c r="H159" s="12">
        <v>175000</v>
      </c>
      <c r="I159" s="5" t="s">
        <v>289</v>
      </c>
      <c r="J159" s="5" t="s">
        <v>256</v>
      </c>
      <c r="K159" s="17" t="s">
        <v>290</v>
      </c>
      <c r="L159" s="5" t="s">
        <v>30</v>
      </c>
      <c r="M159" s="5" t="s">
        <v>43</v>
      </c>
      <c r="N159" s="23" t="s">
        <v>438</v>
      </c>
    </row>
    <row r="160" spans="1:14" ht="102" x14ac:dyDescent="0.25">
      <c r="A160" s="10">
        <v>159</v>
      </c>
      <c r="B160" s="26" t="s">
        <v>12</v>
      </c>
      <c r="C160" s="5" t="s">
        <v>254</v>
      </c>
      <c r="D160" s="5" t="s">
        <v>14</v>
      </c>
      <c r="E160" s="5" t="s">
        <v>15</v>
      </c>
      <c r="F160" s="5" t="s">
        <v>395</v>
      </c>
      <c r="G160" s="18" t="s">
        <v>291</v>
      </c>
      <c r="H160" s="12">
        <v>250000</v>
      </c>
      <c r="I160" s="5" t="s">
        <v>292</v>
      </c>
      <c r="J160" s="5" t="s">
        <v>256</v>
      </c>
      <c r="K160" s="17" t="s">
        <v>293</v>
      </c>
      <c r="L160" s="5" t="s">
        <v>30</v>
      </c>
      <c r="M160" s="5" t="s">
        <v>43</v>
      </c>
      <c r="N160" s="23" t="s">
        <v>438</v>
      </c>
    </row>
    <row r="161" spans="1:15" ht="38.25" x14ac:dyDescent="0.25">
      <c r="A161" s="10">
        <v>160</v>
      </c>
      <c r="B161" s="5" t="s">
        <v>24</v>
      </c>
      <c r="C161" s="5" t="s">
        <v>254</v>
      </c>
      <c r="D161" s="5" t="s">
        <v>14</v>
      </c>
      <c r="E161" s="5" t="s">
        <v>15</v>
      </c>
      <c r="F161" s="5" t="s">
        <v>16</v>
      </c>
      <c r="G161" s="18" t="s">
        <v>439</v>
      </c>
      <c r="H161" s="12">
        <v>70000</v>
      </c>
      <c r="I161" s="5" t="s">
        <v>294</v>
      </c>
      <c r="J161" s="5" t="s">
        <v>294</v>
      </c>
      <c r="K161" s="17" t="s">
        <v>295</v>
      </c>
      <c r="L161" s="5" t="s">
        <v>30</v>
      </c>
      <c r="M161" s="5" t="s">
        <v>43</v>
      </c>
      <c r="N161" s="15" t="s">
        <v>24</v>
      </c>
    </row>
    <row r="162" spans="1:15" ht="38.25" x14ac:dyDescent="0.25">
      <c r="A162" s="10">
        <v>161</v>
      </c>
      <c r="B162" s="25" t="s">
        <v>12</v>
      </c>
      <c r="C162" s="5" t="s">
        <v>254</v>
      </c>
      <c r="D162" s="5" t="s">
        <v>14</v>
      </c>
      <c r="E162" s="5" t="s">
        <v>15</v>
      </c>
      <c r="F162" s="5" t="s">
        <v>182</v>
      </c>
      <c r="G162" s="18" t="s">
        <v>440</v>
      </c>
      <c r="H162" s="12">
        <v>300000</v>
      </c>
      <c r="I162" s="5" t="s">
        <v>294</v>
      </c>
      <c r="J162" s="5" t="s">
        <v>294</v>
      </c>
      <c r="K162" s="17" t="s">
        <v>295</v>
      </c>
      <c r="L162" s="5" t="s">
        <v>22</v>
      </c>
      <c r="M162" s="5" t="s">
        <v>35</v>
      </c>
      <c r="N162" s="15" t="s">
        <v>24</v>
      </c>
    </row>
    <row r="163" spans="1:15" ht="102" x14ac:dyDescent="0.25">
      <c r="A163" s="10">
        <v>162</v>
      </c>
      <c r="B163" s="5" t="s">
        <v>24</v>
      </c>
      <c r="C163" s="5" t="s">
        <v>296</v>
      </c>
      <c r="D163" s="5" t="s">
        <v>14</v>
      </c>
      <c r="E163" s="5" t="s">
        <v>15</v>
      </c>
      <c r="F163" s="5" t="s">
        <v>227</v>
      </c>
      <c r="G163" s="18" t="s">
        <v>297</v>
      </c>
      <c r="H163" s="12">
        <v>36000</v>
      </c>
      <c r="I163" s="5" t="s">
        <v>18</v>
      </c>
      <c r="J163" s="5" t="s">
        <v>27</v>
      </c>
      <c r="K163" s="17" t="s">
        <v>298</v>
      </c>
      <c r="L163" s="5" t="s">
        <v>30</v>
      </c>
      <c r="M163" s="5" t="s">
        <v>21</v>
      </c>
      <c r="N163" s="5" t="s">
        <v>23</v>
      </c>
    </row>
    <row r="164" spans="1:15" ht="38.25" x14ac:dyDescent="0.25">
      <c r="A164" s="10">
        <v>163</v>
      </c>
      <c r="B164" s="5" t="s">
        <v>24</v>
      </c>
      <c r="C164" s="5" t="s">
        <v>296</v>
      </c>
      <c r="D164" s="5" t="s">
        <v>14</v>
      </c>
      <c r="E164" s="5" t="s">
        <v>15</v>
      </c>
      <c r="F164" s="5" t="s">
        <v>227</v>
      </c>
      <c r="G164" s="18" t="s">
        <v>299</v>
      </c>
      <c r="H164" s="12">
        <v>100000</v>
      </c>
      <c r="I164" s="5" t="s">
        <v>18</v>
      </c>
      <c r="J164" s="5" t="s">
        <v>27</v>
      </c>
      <c r="K164" s="20"/>
      <c r="L164" s="14"/>
      <c r="M164" s="14"/>
      <c r="N164" s="5" t="s">
        <v>23</v>
      </c>
    </row>
    <row r="165" spans="1:15" ht="38.25" x14ac:dyDescent="0.25">
      <c r="A165" s="10">
        <v>164</v>
      </c>
      <c r="B165" s="5" t="s">
        <v>24</v>
      </c>
      <c r="C165" s="5" t="s">
        <v>300</v>
      </c>
      <c r="D165" s="5" t="s">
        <v>14</v>
      </c>
      <c r="E165" s="5" t="s">
        <v>15</v>
      </c>
      <c r="F165" s="5" t="s">
        <v>26</v>
      </c>
      <c r="G165" s="18" t="s">
        <v>442</v>
      </c>
      <c r="H165" s="12">
        <v>50000</v>
      </c>
      <c r="I165" s="5" t="s">
        <v>18</v>
      </c>
      <c r="J165" s="5" t="s">
        <v>47</v>
      </c>
      <c r="K165" s="17" t="s">
        <v>301</v>
      </c>
      <c r="L165" s="5" t="s">
        <v>29</v>
      </c>
      <c r="M165" s="5" t="s">
        <v>21</v>
      </c>
      <c r="N165" s="5" t="s">
        <v>23</v>
      </c>
    </row>
    <row r="166" spans="1:15" ht="38.25" x14ac:dyDescent="0.25">
      <c r="A166" s="10">
        <v>165</v>
      </c>
      <c r="B166" s="5" t="s">
        <v>24</v>
      </c>
      <c r="C166" s="5" t="s">
        <v>300</v>
      </c>
      <c r="D166" s="5" t="s">
        <v>14</v>
      </c>
      <c r="E166" s="5" t="s">
        <v>15</v>
      </c>
      <c r="F166" s="5" t="s">
        <v>26</v>
      </c>
      <c r="G166" s="18" t="s">
        <v>443</v>
      </c>
      <c r="H166" s="12">
        <v>80000</v>
      </c>
      <c r="I166" s="5" t="s">
        <v>18</v>
      </c>
      <c r="J166" s="5" t="s">
        <v>47</v>
      </c>
      <c r="K166" s="17" t="s">
        <v>302</v>
      </c>
      <c r="L166" s="5" t="s">
        <v>29</v>
      </c>
      <c r="M166" s="5" t="s">
        <v>21</v>
      </c>
      <c r="N166" s="5" t="s">
        <v>23</v>
      </c>
    </row>
    <row r="167" spans="1:15" ht="38.25" x14ac:dyDescent="0.25">
      <c r="A167" s="10">
        <v>166</v>
      </c>
      <c r="B167" s="13" t="s">
        <v>12</v>
      </c>
      <c r="C167" s="5" t="s">
        <v>300</v>
      </c>
      <c r="D167" s="5" t="s">
        <v>14</v>
      </c>
      <c r="E167" s="5" t="s">
        <v>15</v>
      </c>
      <c r="F167" s="5" t="s">
        <v>26</v>
      </c>
      <c r="G167" s="18" t="s">
        <v>441</v>
      </c>
      <c r="H167" s="12">
        <v>140000</v>
      </c>
      <c r="I167" s="5" t="s">
        <v>18</v>
      </c>
      <c r="J167" s="5" t="s">
        <v>47</v>
      </c>
      <c r="K167" s="17" t="s">
        <v>303</v>
      </c>
      <c r="L167" s="5" t="s">
        <v>30</v>
      </c>
      <c r="M167" s="5" t="s">
        <v>73</v>
      </c>
      <c r="N167" s="5" t="s">
        <v>23</v>
      </c>
    </row>
    <row r="168" spans="1:15" ht="102" x14ac:dyDescent="0.25">
      <c r="A168" s="10">
        <v>167</v>
      </c>
      <c r="B168" s="13" t="s">
        <v>12</v>
      </c>
      <c r="C168" s="5" t="s">
        <v>304</v>
      </c>
      <c r="D168" s="5" t="s">
        <v>90</v>
      </c>
      <c r="E168" s="5" t="s">
        <v>15</v>
      </c>
      <c r="F168" s="5" t="s">
        <v>227</v>
      </c>
      <c r="G168" s="18" t="s">
        <v>483</v>
      </c>
      <c r="H168" s="12">
        <v>800000</v>
      </c>
      <c r="I168" s="5" t="s">
        <v>485</v>
      </c>
      <c r="J168" s="5" t="s">
        <v>486</v>
      </c>
      <c r="K168" s="17" t="s">
        <v>484</v>
      </c>
      <c r="L168" s="5" t="s">
        <v>397</v>
      </c>
      <c r="M168" s="5" t="s">
        <v>76</v>
      </c>
      <c r="N168" s="5" t="s">
        <v>23</v>
      </c>
    </row>
    <row r="169" spans="1:15" ht="63.75" x14ac:dyDescent="0.25">
      <c r="A169" s="10">
        <v>168</v>
      </c>
      <c r="B169" s="5" t="s">
        <v>24</v>
      </c>
      <c r="C169" s="5" t="s">
        <v>304</v>
      </c>
      <c r="D169" s="5" t="s">
        <v>14</v>
      </c>
      <c r="E169" s="5" t="s">
        <v>15</v>
      </c>
      <c r="F169" s="5" t="s">
        <v>227</v>
      </c>
      <c r="G169" s="18" t="s">
        <v>487</v>
      </c>
      <c r="H169" s="12">
        <v>25000</v>
      </c>
      <c r="I169" s="5" t="s">
        <v>485</v>
      </c>
      <c r="J169" s="5" t="s">
        <v>489</v>
      </c>
      <c r="K169" s="17" t="s">
        <v>488</v>
      </c>
      <c r="L169" s="5" t="s">
        <v>398</v>
      </c>
      <c r="M169" s="5" t="s">
        <v>22</v>
      </c>
      <c r="N169" s="5" t="s">
        <v>23</v>
      </c>
    </row>
    <row r="170" spans="1:15" ht="38.25" x14ac:dyDescent="0.25">
      <c r="A170" s="10">
        <v>169</v>
      </c>
      <c r="B170" s="5" t="s">
        <v>24</v>
      </c>
      <c r="C170" s="5" t="s">
        <v>304</v>
      </c>
      <c r="D170" s="5" t="s">
        <v>480</v>
      </c>
      <c r="E170" s="5" t="s">
        <v>236</v>
      </c>
      <c r="F170" s="5" t="s">
        <v>227</v>
      </c>
      <c r="G170" s="18" t="s">
        <v>305</v>
      </c>
      <c r="H170" s="12">
        <v>100000</v>
      </c>
      <c r="I170" s="5" t="s">
        <v>18</v>
      </c>
      <c r="J170" s="5" t="s">
        <v>490</v>
      </c>
      <c r="K170" s="17" t="s">
        <v>306</v>
      </c>
      <c r="L170" s="5" t="s">
        <v>397</v>
      </c>
      <c r="M170" s="5" t="s">
        <v>43</v>
      </c>
      <c r="N170" s="5" t="s">
        <v>23</v>
      </c>
    </row>
    <row r="171" spans="1:15" ht="63.75" x14ac:dyDescent="0.25">
      <c r="A171" s="10">
        <v>170</v>
      </c>
      <c r="B171" s="13" t="s">
        <v>12</v>
      </c>
      <c r="C171" s="5" t="s">
        <v>304</v>
      </c>
      <c r="D171" s="5" t="s">
        <v>14</v>
      </c>
      <c r="E171" s="5" t="s">
        <v>15</v>
      </c>
      <c r="F171" s="5" t="s">
        <v>227</v>
      </c>
      <c r="G171" s="18" t="s">
        <v>491</v>
      </c>
      <c r="H171" s="12">
        <v>300000</v>
      </c>
      <c r="I171" s="5" t="s">
        <v>18</v>
      </c>
      <c r="J171" s="5" t="s">
        <v>396</v>
      </c>
      <c r="K171" s="17" t="s">
        <v>306</v>
      </c>
      <c r="L171" s="5" t="s">
        <v>398</v>
      </c>
      <c r="M171" s="5" t="s">
        <v>49</v>
      </c>
      <c r="N171" s="5" t="s">
        <v>23</v>
      </c>
    </row>
    <row r="172" spans="1:15" ht="38.25" x14ac:dyDescent="0.25">
      <c r="A172" s="10">
        <v>171</v>
      </c>
      <c r="B172" s="5" t="s">
        <v>24</v>
      </c>
      <c r="C172" s="5" t="s">
        <v>307</v>
      </c>
      <c r="D172" s="5" t="s">
        <v>14</v>
      </c>
      <c r="E172" s="5" t="s">
        <v>15</v>
      </c>
      <c r="F172" s="5" t="s">
        <v>26</v>
      </c>
      <c r="G172" s="18" t="s">
        <v>308</v>
      </c>
      <c r="H172" s="12">
        <v>7500</v>
      </c>
      <c r="I172" s="5" t="s">
        <v>18</v>
      </c>
      <c r="J172" s="5" t="s">
        <v>47</v>
      </c>
      <c r="K172" s="17" t="s">
        <v>309</v>
      </c>
      <c r="L172" s="5" t="s">
        <v>29</v>
      </c>
      <c r="M172" s="5" t="s">
        <v>21</v>
      </c>
      <c r="N172" s="5" t="s">
        <v>23</v>
      </c>
    </row>
    <row r="173" spans="1:15" s="16" customFormat="1" ht="51" x14ac:dyDescent="0.25">
      <c r="A173" s="10">
        <v>172</v>
      </c>
      <c r="B173" s="5" t="s">
        <v>24</v>
      </c>
      <c r="C173" s="5" t="s">
        <v>307</v>
      </c>
      <c r="D173" s="5" t="s">
        <v>14</v>
      </c>
      <c r="E173" s="5" t="s">
        <v>15</v>
      </c>
      <c r="F173" s="5" t="s">
        <v>26</v>
      </c>
      <c r="G173" s="18" t="s">
        <v>310</v>
      </c>
      <c r="H173" s="12">
        <v>18000</v>
      </c>
      <c r="I173" s="5" t="s">
        <v>18</v>
      </c>
      <c r="J173" s="5" t="s">
        <v>47</v>
      </c>
      <c r="K173" s="17" t="s">
        <v>311</v>
      </c>
      <c r="L173" s="5" t="s">
        <v>29</v>
      </c>
      <c r="M173" s="5" t="s">
        <v>21</v>
      </c>
      <c r="N173" s="5" t="s">
        <v>23</v>
      </c>
      <c r="O173" s="4"/>
    </row>
    <row r="174" spans="1:15" s="16" customFormat="1" ht="76.5" x14ac:dyDescent="0.25">
      <c r="A174" s="10">
        <v>173</v>
      </c>
      <c r="B174" s="5" t="s">
        <v>24</v>
      </c>
      <c r="C174" s="5" t="s">
        <v>307</v>
      </c>
      <c r="D174" s="5" t="s">
        <v>14</v>
      </c>
      <c r="E174" s="5" t="s">
        <v>15</v>
      </c>
      <c r="F174" s="5" t="s">
        <v>26</v>
      </c>
      <c r="G174" s="18" t="s">
        <v>459</v>
      </c>
      <c r="H174" s="12">
        <v>62000</v>
      </c>
      <c r="I174" s="5" t="s">
        <v>18</v>
      </c>
      <c r="J174" s="5" t="s">
        <v>47</v>
      </c>
      <c r="K174" s="17" t="s">
        <v>312</v>
      </c>
      <c r="L174" s="5" t="s">
        <v>29</v>
      </c>
      <c r="M174" s="5" t="s">
        <v>21</v>
      </c>
      <c r="N174" s="5" t="s">
        <v>23</v>
      </c>
      <c r="O174" s="4"/>
    </row>
    <row r="175" spans="1:15" s="16" customFormat="1" ht="102" x14ac:dyDescent="0.25">
      <c r="A175" s="10">
        <v>174</v>
      </c>
      <c r="B175" s="5" t="s">
        <v>24</v>
      </c>
      <c r="C175" s="5" t="s">
        <v>307</v>
      </c>
      <c r="D175" s="5" t="s">
        <v>14</v>
      </c>
      <c r="E175" s="5" t="s">
        <v>15</v>
      </c>
      <c r="F175" s="5" t="s">
        <v>26</v>
      </c>
      <c r="G175" s="18" t="s">
        <v>460</v>
      </c>
      <c r="H175" s="12">
        <v>65000</v>
      </c>
      <c r="I175" s="5" t="s">
        <v>18</v>
      </c>
      <c r="J175" s="5" t="s">
        <v>47</v>
      </c>
      <c r="K175" s="17" t="s">
        <v>313</v>
      </c>
      <c r="L175" s="5" t="s">
        <v>29</v>
      </c>
      <c r="M175" s="5" t="s">
        <v>21</v>
      </c>
      <c r="N175" s="5" t="s">
        <v>23</v>
      </c>
      <c r="O175" s="4"/>
    </row>
    <row r="176" spans="1:15" s="16" customFormat="1" ht="38.25" x14ac:dyDescent="0.25">
      <c r="A176" s="10">
        <v>175</v>
      </c>
      <c r="B176" s="5" t="s">
        <v>24</v>
      </c>
      <c r="C176" s="5" t="s">
        <v>314</v>
      </c>
      <c r="D176" s="5" t="s">
        <v>31</v>
      </c>
      <c r="E176" s="5" t="s">
        <v>15</v>
      </c>
      <c r="F176" s="5" t="s">
        <v>26</v>
      </c>
      <c r="G176" s="18" t="s">
        <v>461</v>
      </c>
      <c r="H176" s="12">
        <v>3000</v>
      </c>
      <c r="I176" s="5" t="s">
        <v>18</v>
      </c>
      <c r="J176" s="5" t="s">
        <v>47</v>
      </c>
      <c r="K176" s="17" t="s">
        <v>315</v>
      </c>
      <c r="L176" s="5" t="s">
        <v>29</v>
      </c>
      <c r="M176" s="5" t="s">
        <v>21</v>
      </c>
      <c r="N176" s="5" t="s">
        <v>23</v>
      </c>
      <c r="O176" s="4"/>
    </row>
    <row r="177" spans="1:15" s="16" customFormat="1" ht="51" x14ac:dyDescent="0.25">
      <c r="A177" s="10">
        <v>176</v>
      </c>
      <c r="B177" s="5" t="s">
        <v>24</v>
      </c>
      <c r="C177" s="5" t="s">
        <v>316</v>
      </c>
      <c r="D177" s="5" t="s">
        <v>25</v>
      </c>
      <c r="E177" s="5" t="s">
        <v>15</v>
      </c>
      <c r="F177" s="5" t="s">
        <v>26</v>
      </c>
      <c r="G177" s="18" t="s">
        <v>317</v>
      </c>
      <c r="H177" s="12">
        <v>7500</v>
      </c>
      <c r="I177" s="5" t="s">
        <v>18</v>
      </c>
      <c r="J177" s="5" t="s">
        <v>27</v>
      </c>
      <c r="K177" s="17" t="s">
        <v>318</v>
      </c>
      <c r="L177" s="5" t="s">
        <v>30</v>
      </c>
      <c r="M177" s="5" t="s">
        <v>37</v>
      </c>
      <c r="N177" s="5" t="s">
        <v>23</v>
      </c>
      <c r="O177" s="4"/>
    </row>
    <row r="178" spans="1:15" s="16" customFormat="1" ht="38.25" x14ac:dyDescent="0.25">
      <c r="A178" s="10">
        <v>177</v>
      </c>
      <c r="B178" s="5" t="s">
        <v>24</v>
      </c>
      <c r="C178" s="5" t="s">
        <v>316</v>
      </c>
      <c r="D178" s="5" t="s">
        <v>31</v>
      </c>
      <c r="E178" s="5" t="s">
        <v>236</v>
      </c>
      <c r="F178" s="5" t="s">
        <v>26</v>
      </c>
      <c r="G178" s="18" t="s">
        <v>462</v>
      </c>
      <c r="H178" s="12">
        <v>2500</v>
      </c>
      <c r="I178" s="5" t="s">
        <v>18</v>
      </c>
      <c r="J178" s="5" t="s">
        <v>47</v>
      </c>
      <c r="K178" s="17" t="s">
        <v>319</v>
      </c>
      <c r="L178" s="5" t="s">
        <v>35</v>
      </c>
      <c r="M178" s="5" t="s">
        <v>43</v>
      </c>
      <c r="N178" s="5" t="s">
        <v>23</v>
      </c>
      <c r="O178" s="4"/>
    </row>
    <row r="179" spans="1:15" s="16" customFormat="1" ht="51" x14ac:dyDescent="0.25">
      <c r="A179" s="10">
        <v>178</v>
      </c>
      <c r="B179" s="5" t="s">
        <v>24</v>
      </c>
      <c r="C179" s="5" t="s">
        <v>316</v>
      </c>
      <c r="D179" s="5" t="s">
        <v>31</v>
      </c>
      <c r="E179" s="5" t="s">
        <v>15</v>
      </c>
      <c r="F179" s="5" t="s">
        <v>26</v>
      </c>
      <c r="G179" s="18" t="s">
        <v>463</v>
      </c>
      <c r="H179" s="12">
        <v>3500</v>
      </c>
      <c r="I179" s="5" t="s">
        <v>18</v>
      </c>
      <c r="J179" s="5" t="s">
        <v>47</v>
      </c>
      <c r="K179" s="17" t="s">
        <v>320</v>
      </c>
      <c r="L179" s="5" t="s">
        <v>21</v>
      </c>
      <c r="M179" s="5" t="s">
        <v>76</v>
      </c>
      <c r="N179" s="5" t="s">
        <v>23</v>
      </c>
      <c r="O179" s="4"/>
    </row>
    <row r="180" spans="1:15" s="16" customFormat="1" ht="63.75" x14ac:dyDescent="0.25">
      <c r="A180" s="10">
        <v>179</v>
      </c>
      <c r="B180" s="13" t="s">
        <v>12</v>
      </c>
      <c r="C180" s="5" t="s">
        <v>316</v>
      </c>
      <c r="D180" s="5" t="s">
        <v>14</v>
      </c>
      <c r="E180" s="5" t="s">
        <v>15</v>
      </c>
      <c r="F180" s="5" t="s">
        <v>16</v>
      </c>
      <c r="G180" s="18" t="s">
        <v>321</v>
      </c>
      <c r="H180" s="12">
        <v>200000</v>
      </c>
      <c r="I180" s="5" t="s">
        <v>18</v>
      </c>
      <c r="J180" s="5" t="s">
        <v>229</v>
      </c>
      <c r="K180" s="17" t="s">
        <v>322</v>
      </c>
      <c r="L180" s="5" t="s">
        <v>30</v>
      </c>
      <c r="M180" s="5" t="s">
        <v>76</v>
      </c>
      <c r="N180" s="5" t="s">
        <v>444</v>
      </c>
      <c r="O180" s="4"/>
    </row>
    <row r="181" spans="1:15" s="16" customFormat="1" ht="63.75" x14ac:dyDescent="0.25">
      <c r="A181" s="10">
        <v>180</v>
      </c>
      <c r="B181" s="5" t="s">
        <v>24</v>
      </c>
      <c r="C181" s="5" t="s">
        <v>316</v>
      </c>
      <c r="D181" s="5" t="s">
        <v>14</v>
      </c>
      <c r="E181" s="5" t="s">
        <v>15</v>
      </c>
      <c r="F181" s="5" t="s">
        <v>16</v>
      </c>
      <c r="G181" s="18" t="s">
        <v>323</v>
      </c>
      <c r="H181" s="12">
        <v>14000</v>
      </c>
      <c r="I181" s="5" t="s">
        <v>18</v>
      </c>
      <c r="J181" s="5" t="s">
        <v>229</v>
      </c>
      <c r="K181" s="17" t="s">
        <v>324</v>
      </c>
      <c r="L181" s="5" t="s">
        <v>30</v>
      </c>
      <c r="M181" s="5" t="s">
        <v>76</v>
      </c>
      <c r="N181" s="5" t="s">
        <v>444</v>
      </c>
      <c r="O181" s="4"/>
    </row>
    <row r="182" spans="1:15" ht="51" x14ac:dyDescent="0.25">
      <c r="A182" s="10">
        <v>181</v>
      </c>
      <c r="B182" s="13" t="s">
        <v>12</v>
      </c>
      <c r="C182" s="5" t="s">
        <v>316</v>
      </c>
      <c r="D182" s="5" t="s">
        <v>14</v>
      </c>
      <c r="E182" s="5" t="s">
        <v>15</v>
      </c>
      <c r="F182" s="5" t="s">
        <v>26</v>
      </c>
      <c r="G182" s="18" t="s">
        <v>325</v>
      </c>
      <c r="H182" s="12">
        <v>160000</v>
      </c>
      <c r="I182" s="5" t="s">
        <v>18</v>
      </c>
      <c r="J182" s="5" t="s">
        <v>229</v>
      </c>
      <c r="K182" s="17" t="s">
        <v>326</v>
      </c>
      <c r="L182" s="5" t="s">
        <v>21</v>
      </c>
      <c r="M182" s="5" t="s">
        <v>49</v>
      </c>
      <c r="N182" s="5" t="s">
        <v>23</v>
      </c>
    </row>
    <row r="183" spans="1:15" ht="51" x14ac:dyDescent="0.25">
      <c r="A183" s="10">
        <v>182</v>
      </c>
      <c r="B183" s="5" t="s">
        <v>24</v>
      </c>
      <c r="C183" s="5" t="s">
        <v>327</v>
      </c>
      <c r="D183" s="5" t="s">
        <v>14</v>
      </c>
      <c r="E183" s="5" t="s">
        <v>15</v>
      </c>
      <c r="F183" s="5" t="s">
        <v>26</v>
      </c>
      <c r="G183" s="18" t="s">
        <v>464</v>
      </c>
      <c r="H183" s="12">
        <v>25000</v>
      </c>
      <c r="I183" s="5" t="s">
        <v>18</v>
      </c>
      <c r="J183" s="5" t="s">
        <v>47</v>
      </c>
      <c r="K183" s="17" t="s">
        <v>328</v>
      </c>
      <c r="L183" s="5" t="s">
        <v>329</v>
      </c>
      <c r="M183" s="5" t="s">
        <v>329</v>
      </c>
      <c r="N183" s="5" t="s">
        <v>23</v>
      </c>
    </row>
    <row r="184" spans="1:15" ht="63.75" x14ac:dyDescent="0.25">
      <c r="A184" s="10">
        <v>183</v>
      </c>
      <c r="B184" s="5" t="s">
        <v>24</v>
      </c>
      <c r="C184" s="5" t="s">
        <v>327</v>
      </c>
      <c r="D184" s="5" t="s">
        <v>14</v>
      </c>
      <c r="E184" s="5" t="s">
        <v>15</v>
      </c>
      <c r="F184" s="5" t="s">
        <v>26</v>
      </c>
      <c r="G184" s="18" t="s">
        <v>465</v>
      </c>
      <c r="H184" s="12">
        <v>80000</v>
      </c>
      <c r="I184" s="5" t="s">
        <v>18</v>
      </c>
      <c r="J184" s="5" t="s">
        <v>47</v>
      </c>
      <c r="K184" s="17" t="s">
        <v>330</v>
      </c>
      <c r="L184" s="5" t="s">
        <v>29</v>
      </c>
      <c r="M184" s="5" t="s">
        <v>35</v>
      </c>
      <c r="N184" s="5" t="s">
        <v>23</v>
      </c>
    </row>
    <row r="185" spans="1:15" ht="51" x14ac:dyDescent="0.25">
      <c r="A185" s="10">
        <v>184</v>
      </c>
      <c r="B185" s="5" t="s">
        <v>24</v>
      </c>
      <c r="C185" s="5" t="s">
        <v>327</v>
      </c>
      <c r="D185" s="5" t="s">
        <v>14</v>
      </c>
      <c r="E185" s="5" t="s">
        <v>15</v>
      </c>
      <c r="F185" s="5" t="s">
        <v>16</v>
      </c>
      <c r="G185" s="18" t="s">
        <v>466</v>
      </c>
      <c r="H185" s="12">
        <v>80000</v>
      </c>
      <c r="I185" s="5" t="s">
        <v>18</v>
      </c>
      <c r="J185" s="5" t="s">
        <v>402</v>
      </c>
      <c r="K185" s="17" t="s">
        <v>331</v>
      </c>
      <c r="L185" s="5" t="s">
        <v>29</v>
      </c>
      <c r="M185" s="5" t="s">
        <v>35</v>
      </c>
      <c r="N185" s="5" t="s">
        <v>445</v>
      </c>
    </row>
    <row r="186" spans="1:15" ht="63.75" x14ac:dyDescent="0.25">
      <c r="A186" s="10">
        <v>185</v>
      </c>
      <c r="B186" s="5" t="s">
        <v>24</v>
      </c>
      <c r="C186" s="5" t="s">
        <v>327</v>
      </c>
      <c r="D186" s="5" t="s">
        <v>14</v>
      </c>
      <c r="E186" s="5" t="s">
        <v>15</v>
      </c>
      <c r="F186" s="5" t="s">
        <v>16</v>
      </c>
      <c r="G186" s="18" t="s">
        <v>332</v>
      </c>
      <c r="H186" s="12">
        <v>105000</v>
      </c>
      <c r="I186" s="5" t="s">
        <v>18</v>
      </c>
      <c r="J186" s="5" t="s">
        <v>47</v>
      </c>
      <c r="K186" s="17" t="s">
        <v>333</v>
      </c>
      <c r="L186" s="5" t="s">
        <v>54</v>
      </c>
      <c r="M186" s="5" t="s">
        <v>63</v>
      </c>
      <c r="N186" s="5" t="s">
        <v>445</v>
      </c>
    </row>
    <row r="187" spans="1:15" ht="38.25" x14ac:dyDescent="0.25">
      <c r="A187" s="10">
        <v>186</v>
      </c>
      <c r="B187" s="5" t="s">
        <v>24</v>
      </c>
      <c r="C187" s="5" t="s">
        <v>327</v>
      </c>
      <c r="D187" s="5" t="s">
        <v>14</v>
      </c>
      <c r="E187" s="5" t="s">
        <v>15</v>
      </c>
      <c r="F187" s="5" t="s">
        <v>227</v>
      </c>
      <c r="G187" s="18" t="s">
        <v>467</v>
      </c>
      <c r="H187" s="12">
        <v>16000</v>
      </c>
      <c r="I187" s="5" t="s">
        <v>18</v>
      </c>
      <c r="J187" s="5" t="s">
        <v>47</v>
      </c>
      <c r="K187" s="17" t="s">
        <v>334</v>
      </c>
      <c r="L187" s="5" t="s">
        <v>35</v>
      </c>
      <c r="M187" s="5" t="s">
        <v>54</v>
      </c>
      <c r="N187" s="5" t="s">
        <v>23</v>
      </c>
    </row>
    <row r="188" spans="1:15" ht="89.25" x14ac:dyDescent="0.2">
      <c r="A188" s="10">
        <v>187</v>
      </c>
      <c r="B188" s="13" t="s">
        <v>12</v>
      </c>
      <c r="C188" s="5" t="s">
        <v>327</v>
      </c>
      <c r="D188" s="5" t="s">
        <v>335</v>
      </c>
      <c r="E188" s="5" t="s">
        <v>236</v>
      </c>
      <c r="F188" s="5" t="s">
        <v>26</v>
      </c>
      <c r="G188" s="18" t="s">
        <v>468</v>
      </c>
      <c r="H188" s="12">
        <v>300000</v>
      </c>
      <c r="I188" s="5" t="s">
        <v>18</v>
      </c>
      <c r="J188" s="5" t="s">
        <v>336</v>
      </c>
      <c r="K188" s="21" t="s">
        <v>337</v>
      </c>
      <c r="L188" s="5" t="s">
        <v>29</v>
      </c>
      <c r="M188" s="5" t="s">
        <v>73</v>
      </c>
      <c r="N188" s="5" t="s">
        <v>445</v>
      </c>
    </row>
    <row r="189" spans="1:15" ht="178.5" x14ac:dyDescent="0.25">
      <c r="A189" s="10">
        <v>188</v>
      </c>
      <c r="B189" s="5" t="s">
        <v>24</v>
      </c>
      <c r="C189" s="5" t="s">
        <v>338</v>
      </c>
      <c r="D189" s="5" t="s">
        <v>14</v>
      </c>
      <c r="E189" s="5" t="s">
        <v>15</v>
      </c>
      <c r="F189" s="5" t="s">
        <v>16</v>
      </c>
      <c r="G189" s="18" t="s">
        <v>339</v>
      </c>
      <c r="H189" s="12">
        <v>90000</v>
      </c>
      <c r="I189" s="5" t="s">
        <v>18</v>
      </c>
      <c r="J189" s="5" t="s">
        <v>47</v>
      </c>
      <c r="K189" s="17" t="s">
        <v>340</v>
      </c>
      <c r="L189" s="5" t="s">
        <v>54</v>
      </c>
      <c r="M189" s="5" t="s">
        <v>54</v>
      </c>
      <c r="N189" s="24" t="s">
        <v>23</v>
      </c>
      <c r="O189" s="16"/>
    </row>
    <row r="190" spans="1:15" ht="51" x14ac:dyDescent="0.25">
      <c r="A190" s="10">
        <v>189</v>
      </c>
      <c r="B190" s="5" t="s">
        <v>24</v>
      </c>
      <c r="C190" s="5" t="s">
        <v>338</v>
      </c>
      <c r="D190" s="5" t="s">
        <v>14</v>
      </c>
      <c r="E190" s="5" t="s">
        <v>15</v>
      </c>
      <c r="F190" s="5" t="s">
        <v>16</v>
      </c>
      <c r="G190" s="18" t="s">
        <v>341</v>
      </c>
      <c r="H190" s="12">
        <v>20000</v>
      </c>
      <c r="I190" s="5" t="s">
        <v>18</v>
      </c>
      <c r="J190" s="5" t="s">
        <v>47</v>
      </c>
      <c r="K190" s="17" t="s">
        <v>342</v>
      </c>
      <c r="L190" s="5" t="s">
        <v>54</v>
      </c>
      <c r="M190" s="5" t="s">
        <v>54</v>
      </c>
      <c r="N190" s="24" t="s">
        <v>23</v>
      </c>
      <c r="O190" s="16"/>
    </row>
  </sheetData>
  <autoFilter ref="A1:N190" xr:uid="{00000000-0009-0000-0000-000001000000}"/>
  <sortState xmlns:xlrd2="http://schemas.microsoft.com/office/spreadsheetml/2017/richdata2" ref="A2:O190">
    <sortCondition ref="C2:C190"/>
  </sortState>
  <pageMargins left="0.39370078740157499" right="0.39370078740157499" top="0.39370078740157499" bottom="0.39370078740157499" header="0.31496062992126" footer="0.31496062992126"/>
  <pageSetup paperSize="9" scale="4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0000000}">
          <x14:formula1>
            <xm:f>#REF!</xm:f>
          </x14:formula1>
          <xm:sqref>D6 D9 D28 D34:D36 D52:D54 D56:D57 D65 D70:D73 D76 D78:D79 D83:D85 D124:D127 D130 D134 D140:D141</xm:sqref>
        </x14:dataValidation>
        <x14:dataValidation type="list" allowBlank="1" showInputMessage="1" showErrorMessage="1" xr:uid="{00000000-0002-0000-0100-000001000000}">
          <x14:formula1>
            <xm:f>#REF!</xm:f>
          </x14:formula1>
          <xm:sqref>L5:L10 M8:M10 L22:M36 L51:M57 L64:L67 M64:M88 L69:L88 L122:M141</xm:sqref>
        </x14:dataValidation>
        <x14:dataValidation type="list" allowBlank="1" showInputMessage="1" xr:uid="{00000000-0002-0000-0100-000002000000}">
          <x14:formula1>
            <xm:f>#REF!</xm:f>
          </x14:formula1>
          <xm:sqref>N5:N11 N22:N36 N51:N57 N64:N88 N122:N141 N164 N168:N176</xm:sqref>
        </x14:dataValidation>
        <x14:dataValidation type="list" allowBlank="1" showInputMessage="1" xr:uid="{00000000-0002-0000-0100-000003000000}">
          <x14:formula1>
            <xm:f>#REF!</xm:f>
          </x14:formula1>
          <xm:sqref>I5:I11 I22 I28:I36 K34 I51:I57 I64:I88 I122:I141 K134 K136 I170:I174</xm:sqref>
        </x14:dataValidation>
        <x14:dataValidation type="list" allowBlank="1" showInputMessage="1" xr:uid="{00000000-0002-0000-0100-000004000000}">
          <x14:formula1>
            <xm:f>#REF!</xm:f>
          </x14:formula1>
          <xm:sqref>J5:J11 J22 J28:J36 K28:K30 J51:J57 J67:J68 J70 J72:J88 J122:J141 J170:J174</xm:sqref>
        </x14:dataValidation>
        <x14:dataValidation type="list" allowBlank="1" showInputMessage="1" xr:uid="{00000000-0002-0000-0100-000005000000}">
          <x14:formula1>
            <xm:f>#REF!</xm:f>
          </x14:formula1>
          <xm:sqref>F4:F22 F28:F36 F51:F57 F59 F61 F64:F88 F122:F141 F161:F162 F171:F174</xm:sqref>
        </x14:dataValidation>
        <x14:dataValidation type="list" allowBlank="1" showInputMessage="1" xr:uid="{00000000-0002-0000-0100-000006000000}">
          <x14:formula1>
            <xm:f>#REF!</xm:f>
          </x14:formula1>
          <xm:sqref>E3:E9 E22 E28:E36 E51:E57 E64:E66 E68:E88 E122:E141 E156:E169 E171:E174 E178</xm:sqref>
        </x14:dataValidation>
        <x14:dataValidation type="list" allowBlank="1" showInputMessage="1" showErrorMessage="1" xr:uid="{00000000-0002-0000-0100-000007000000}">
          <x14:formula1>
            <xm:f>#REF!</xm:f>
          </x14:formula1>
          <xm:sqref>B9 B56:B57 B65 B68 B74 B77 B87 B122 B135 B137:B138</xm:sqref>
        </x14:dataValidation>
        <x14:dataValidation type="list" allowBlank="1" showInputMessage="1" xr:uid="{00000000-0002-0000-0100-000008000000}">
          <x14:formula1>
            <xm:f>#REF!</xm:f>
          </x14:formula1>
          <xm:sqref>B135 B137:B138 B162 B171</xm:sqref>
        </x14:dataValidation>
        <x14:dataValidation type="list" allowBlank="1" showInputMessage="1" xr:uid="{00000000-0002-0000-0100-000009000000}">
          <x14:formula1>
            <xm:f>#REF!</xm:f>
          </x14:formula1>
          <xm:sqref>L11:M11 L79:M83 L123:M141 L162:M162 M170:M176 L171:L176</xm:sqref>
        </x14:dataValidation>
        <x14:dataValidation type="list" allowBlank="1" showInputMessage="1" showErrorMessage="1" xr:uid="{00000000-0002-0000-0100-00000A000000}">
          <x14:formula1>
            <xm:f>#REF!</xm:f>
          </x14:formula1>
          <xm:sqref>C5:C10 C22 C28:C36 C51:C57 C72:C88 C122:C141</xm:sqref>
        </x14:dataValidation>
        <x14:dataValidation type="list" allowBlank="1" showInputMessage="1" xr:uid="{00000000-0002-0000-0100-00000B000000}">
          <x14:formula1>
            <xm:f>#REF!</xm:f>
          </x14:formula1>
          <xm:sqref>C11:C21 C79:C83 C161:C162 C170:C174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DED3D-D1EB-47BA-AB4F-C3BB85143162}">
  <sheetPr>
    <pageSetUpPr fitToPage="1"/>
  </sheetPr>
  <dimension ref="A1:A4"/>
  <sheetViews>
    <sheetView workbookViewId="0">
      <selection sqref="A1:A4"/>
    </sheetView>
  </sheetViews>
  <sheetFormatPr defaultRowHeight="15" x14ac:dyDescent="0.25"/>
  <cols>
    <col min="1" max="1" width="165.42578125" customWidth="1"/>
  </cols>
  <sheetData>
    <row r="1" spans="1:1" ht="409.5" customHeight="1" x14ac:dyDescent="0.25">
      <c r="A1" s="51" t="s">
        <v>400</v>
      </c>
    </row>
    <row r="2" spans="1:1" x14ac:dyDescent="0.25">
      <c r="A2" s="51"/>
    </row>
    <row r="3" spans="1:1" x14ac:dyDescent="0.25">
      <c r="A3" s="51"/>
    </row>
    <row r="4" spans="1:1" ht="255" customHeight="1" x14ac:dyDescent="0.25">
      <c r="A4" s="51"/>
    </row>
  </sheetData>
  <mergeCells count="1">
    <mergeCell ref="A1:A4"/>
  </mergeCells>
  <pageMargins left="0.70866141732283505" right="0.70866141732283505" top="0.74803149606299202" bottom="0.74803149606299202" header="0.31496062992126" footer="0.31496062992126"/>
  <pageSetup paperSize="9" scale="52"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Titullapa</vt:lpstr>
      <vt:lpstr>2025_iep_plans</vt:lpstr>
      <vt:lpstr>Ilgtspējīgs_iepirkums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2024-12-02T19:04:03Z</dcterms:created>
  <dcterms:modified xsi:type="dcterms:W3CDTF">2024-12-02T19:06:14Z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cffd26-8a8e-4271-ae8c-0448cc98c6fa_Enabled">
    <vt:lpwstr>true</vt:lpwstr>
  </property>
  <property fmtid="{D5CDD505-2E9C-101B-9397-08002B2CF9AE}" pid="3" name="MSIP_Label_66cffd26-8a8e-4271-ae8c-0448cc98c6fa_SetDate">
    <vt:lpwstr>2024-12-02T19:06:14Z</vt:lpwstr>
  </property>
  <property fmtid="{D5CDD505-2E9C-101B-9397-08002B2CF9AE}" pid="4" name="MSIP_Label_66cffd26-8a8e-4271-ae8c-0448cc98c6fa_Method">
    <vt:lpwstr>Standard</vt:lpwstr>
  </property>
  <property fmtid="{D5CDD505-2E9C-101B-9397-08002B2CF9AE}" pid="5" name="MSIP_Label_66cffd26-8a8e-4271-ae8c-0448cc98c6fa_Name">
    <vt:lpwstr>AST dokumenti</vt:lpwstr>
  </property>
  <property fmtid="{D5CDD505-2E9C-101B-9397-08002B2CF9AE}" pid="6" name="MSIP_Label_66cffd26-8a8e-4271-ae8c-0448cc98c6fa_SiteId">
    <vt:lpwstr>c4c0dd7c-1dfb-4088-9303-96b608da35b3</vt:lpwstr>
  </property>
  <property fmtid="{D5CDD505-2E9C-101B-9397-08002B2CF9AE}" pid="7" name="MSIP_Label_66cffd26-8a8e-4271-ae8c-0448cc98c6fa_ActionId">
    <vt:lpwstr>2ac8b6fd-931b-49ff-8616-de8482abdbd2</vt:lpwstr>
  </property>
  <property fmtid="{D5CDD505-2E9C-101B-9397-08002B2CF9AE}" pid="8" name="MSIP_Label_66cffd26-8a8e-4271-ae8c-0448cc98c6fa_ContentBits">
    <vt:lpwstr>0</vt:lpwstr>
  </property>
</Properties>
</file>